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EGE DAF\daf\ACHATS\02 - MARCHÉS EN COURS\transport usagers\cycle 2 - 2022-2027\secteur 4 - NI - 2026-2027\03 - DCE\publication\AO_Transport_personnes_AFIPH_Nord Isère_2026-2027\DCE DIME\"/>
    </mc:Choice>
  </mc:AlternateContent>
  <xr:revisionPtr revIDLastSave="0" documentId="13_ncr:1_{4ABC9402-C19A-463C-967B-4F1A3ED5DF2A}" xr6:coauthVersionLast="47" xr6:coauthVersionMax="47" xr10:uidLastSave="{00000000-0000-0000-0000-000000000000}"/>
  <bookViews>
    <workbookView xWindow="-120" yWindow="-120" windowWidth="29040" windowHeight="15840" xr2:uid="{BD320FF4-2C48-4043-BB2F-CEB772E234A2}"/>
  </bookViews>
  <sheets>
    <sheet name="Lot 1 - IME St Clair de la tour" sheetId="1" r:id="rId1"/>
    <sheet name="Lot 2 - IME St Roch" sheetId="2" r:id="rId2"/>
  </sheets>
  <definedNames>
    <definedName name="_xlnm.Print_Area" localSheetId="0">'Lot 1 - IME St Clair de la tour'!$A$1:$N$76</definedName>
    <definedName name="_xlnm.Print_Area" localSheetId="1">'Lot 2 - IME St Roch'!$A$1:$N$182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2" i="2" l="1"/>
  <c r="H182" i="2"/>
  <c r="J182" i="2"/>
  <c r="L182" i="2"/>
  <c r="D182" i="2"/>
  <c r="F166" i="2"/>
  <c r="H166" i="2"/>
  <c r="J166" i="2"/>
  <c r="L166" i="2"/>
  <c r="D166" i="2"/>
  <c r="F150" i="2"/>
  <c r="H150" i="2"/>
  <c r="J150" i="2"/>
  <c r="L150" i="2"/>
  <c r="D150" i="2"/>
  <c r="F134" i="2"/>
  <c r="H134" i="2"/>
  <c r="J134" i="2"/>
  <c r="L134" i="2"/>
  <c r="D134" i="2"/>
  <c r="F118" i="2"/>
  <c r="H118" i="2"/>
  <c r="J118" i="2"/>
  <c r="L118" i="2"/>
  <c r="D118" i="2"/>
  <c r="F101" i="2"/>
  <c r="H101" i="2"/>
  <c r="J101" i="2"/>
  <c r="L101" i="2"/>
  <c r="D101" i="2"/>
  <c r="F86" i="2"/>
  <c r="H86" i="2"/>
  <c r="J86" i="2"/>
  <c r="L86" i="2"/>
  <c r="D86" i="2"/>
  <c r="F68" i="2"/>
  <c r="H68" i="2"/>
  <c r="J68" i="2"/>
  <c r="L68" i="2"/>
  <c r="D68" i="2"/>
  <c r="F52" i="2"/>
  <c r="H52" i="2"/>
  <c r="J52" i="2"/>
  <c r="L52" i="2"/>
  <c r="D52" i="2"/>
  <c r="F35" i="2"/>
  <c r="H35" i="2"/>
  <c r="J35" i="2"/>
  <c r="L35" i="2"/>
  <c r="D35" i="2"/>
  <c r="F14" i="2"/>
  <c r="H14" i="2"/>
  <c r="J14" i="2"/>
  <c r="L14" i="2"/>
  <c r="D14" i="2"/>
  <c r="L76" i="1"/>
  <c r="L62" i="1"/>
  <c r="J62" i="1"/>
  <c r="H62" i="1"/>
  <c r="F62" i="1"/>
  <c r="D62" i="1"/>
  <c r="L47" i="1"/>
  <c r="F47" i="1"/>
  <c r="D47" i="1"/>
  <c r="L34" i="1"/>
  <c r="J34" i="1"/>
  <c r="H34" i="1"/>
  <c r="F34" i="1"/>
  <c r="D34" i="1"/>
  <c r="L18" i="1"/>
  <c r="J18" i="1"/>
  <c r="D18" i="1"/>
  <c r="J76" i="1"/>
  <c r="H76" i="1"/>
  <c r="F76" i="1"/>
  <c r="D76" i="1"/>
  <c r="J47" i="1"/>
  <c r="H47" i="1"/>
  <c r="H18" i="1"/>
  <c r="F18" i="1"/>
</calcChain>
</file>

<file path=xl/sharedStrings.xml><?xml version="1.0" encoding="utf-8"?>
<sst xmlns="http://schemas.openxmlformats.org/spreadsheetml/2006/main" count="1272" uniqueCount="355">
  <si>
    <t>PRESENCES</t>
  </si>
  <si>
    <t>LU</t>
  </si>
  <si>
    <t>MA</t>
  </si>
  <si>
    <t>ME</t>
  </si>
  <si>
    <t>JE</t>
  </si>
  <si>
    <t>VE</t>
  </si>
  <si>
    <t>matin</t>
  </si>
  <si>
    <t>soir</t>
  </si>
  <si>
    <t>Adresse de ramassage/dépose</t>
  </si>
  <si>
    <t>nombre de passagers</t>
  </si>
  <si>
    <t>Observations</t>
  </si>
  <si>
    <t>38090 VILLEFONTAINE</t>
  </si>
  <si>
    <t>17h40</t>
  </si>
  <si>
    <t>14h20</t>
  </si>
  <si>
    <t>17h30</t>
  </si>
  <si>
    <t>14h00</t>
  </si>
  <si>
    <t>17h10</t>
  </si>
  <si>
    <t>17h00</t>
  </si>
  <si>
    <t>16h40</t>
  </si>
  <si>
    <t>13h40</t>
  </si>
  <si>
    <t>13h30</t>
  </si>
  <si>
    <t>R Karim</t>
  </si>
  <si>
    <t>Champ de mars</t>
  </si>
  <si>
    <t>C Matthieu</t>
  </si>
  <si>
    <t>Place Saint Louis</t>
  </si>
  <si>
    <t>V Mathias</t>
  </si>
  <si>
    <t>Y Sarah</t>
  </si>
  <si>
    <t>K Nathan</t>
  </si>
  <si>
    <t>38440 ST JEAN DE BOURNAY</t>
  </si>
  <si>
    <t>N Théo</t>
  </si>
  <si>
    <t>IME Saint Clair</t>
  </si>
  <si>
    <t>840 route de la bâtie</t>
  </si>
  <si>
    <t>38110 Saint Clair de la tour</t>
  </si>
  <si>
    <t>7h05</t>
  </si>
  <si>
    <t>7h20</t>
  </si>
  <si>
    <t>7h45</t>
  </si>
  <si>
    <t>8h45</t>
  </si>
  <si>
    <t>17h45</t>
  </si>
  <si>
    <t>7h15</t>
  </si>
  <si>
    <t>Int</t>
  </si>
  <si>
    <t>ABS</t>
  </si>
  <si>
    <t>Arret champ de mars</t>
  </si>
  <si>
    <t>Arret place Saint Louis</t>
  </si>
  <si>
    <t>14h55</t>
  </si>
  <si>
    <t>Selon 
calendrier parental</t>
  </si>
  <si>
    <t>14h35</t>
  </si>
  <si>
    <t>14h15</t>
  </si>
  <si>
    <t>13h00</t>
  </si>
  <si>
    <t>16h25</t>
  </si>
  <si>
    <t>38080 L'ISLE D'ABEAU</t>
  </si>
  <si>
    <t>Arrêt devant la mairie</t>
  </si>
  <si>
    <t>b Imrane</t>
  </si>
  <si>
    <t>D Jonathan</t>
  </si>
  <si>
    <t>M Loqman</t>
  </si>
  <si>
    <t>C ELIAS</t>
  </si>
  <si>
    <t>I Tyméo</t>
  </si>
  <si>
    <t>K Kryss-Meson</t>
  </si>
  <si>
    <t>D Maryon</t>
  </si>
  <si>
    <t>int</t>
  </si>
  <si>
    <t>17h55</t>
  </si>
  <si>
    <t>17h50</t>
  </si>
  <si>
    <t>7h25</t>
  </si>
  <si>
    <t>14h30</t>
  </si>
  <si>
    <t>18h00</t>
  </si>
  <si>
    <t>Abs</t>
  </si>
  <si>
    <t>7h30</t>
  </si>
  <si>
    <t>7h35</t>
  </si>
  <si>
    <t>7h40</t>
  </si>
  <si>
    <t>7h50</t>
  </si>
  <si>
    <t>8h10</t>
  </si>
  <si>
    <t>13h45</t>
  </si>
  <si>
    <t>Réhausseur</t>
  </si>
  <si>
    <t>M Mélissa</t>
  </si>
  <si>
    <t>N Ousiré</t>
  </si>
  <si>
    <t>Y Ygit</t>
  </si>
  <si>
    <t>F Loane</t>
  </si>
  <si>
    <t>L Hedy</t>
  </si>
  <si>
    <t>G Yeyha</t>
  </si>
  <si>
    <t>A Luqman</t>
  </si>
  <si>
    <t>38090 BONNEFAMILLE</t>
  </si>
  <si>
    <t>38300 Bourgoin Jallieu</t>
  </si>
  <si>
    <t>IME Saint Roch</t>
  </si>
  <si>
    <t>Allé du Chuzin</t>
  </si>
  <si>
    <t>38110 La Tour du Pin</t>
  </si>
  <si>
    <t>840 route de la bâti 38110 Saint Clair de la tour</t>
  </si>
  <si>
    <t>38230 Charvieu Chavagneux</t>
  </si>
  <si>
    <t>B evon</t>
  </si>
  <si>
    <t>D Arnaud</t>
  </si>
  <si>
    <t>F Alexis</t>
  </si>
  <si>
    <t>G Romy</t>
  </si>
  <si>
    <t>S Sahelle</t>
  </si>
  <si>
    <t>H Célia</t>
  </si>
  <si>
    <t>M Liam</t>
  </si>
  <si>
    <t>A Anis</t>
  </si>
  <si>
    <t>G Natéo</t>
  </si>
  <si>
    <t>P Maurine-Claire</t>
  </si>
  <si>
    <t>C Youssef</t>
  </si>
  <si>
    <t xml:space="preserve"> 38460 CREMIEU</t>
  </si>
  <si>
    <t>38300 Bourgoin jallieu</t>
  </si>
  <si>
    <t>interne</t>
  </si>
  <si>
    <t>abs</t>
  </si>
  <si>
    <t>famillle</t>
  </si>
  <si>
    <t>Bloque Ceinture</t>
  </si>
  <si>
    <t>Parking LIDL angle boulevard de l'Arbonnas / Promenade du Decumanus</t>
  </si>
  <si>
    <t>8h00</t>
  </si>
  <si>
    <t>17h15</t>
  </si>
  <si>
    <t>8h35</t>
  </si>
  <si>
    <t>13h25</t>
  </si>
  <si>
    <t>13h15</t>
  </si>
  <si>
    <t>7H35</t>
  </si>
  <si>
    <t>17H15</t>
  </si>
  <si>
    <t>08H00</t>
  </si>
  <si>
    <t>8H00</t>
  </si>
  <si>
    <t>16H45</t>
  </si>
  <si>
    <t>8H25</t>
  </si>
  <si>
    <t>14h05</t>
  </si>
  <si>
    <t>8H20</t>
  </si>
  <si>
    <t>8H40</t>
  </si>
  <si>
    <t>16H40</t>
  </si>
  <si>
    <t>8h55</t>
  </si>
  <si>
    <t>16H30</t>
  </si>
  <si>
    <t>C Gabriel</t>
  </si>
  <si>
    <t>B Brice</t>
  </si>
  <si>
    <t>M Mattèo</t>
  </si>
  <si>
    <t>U Alizira</t>
  </si>
  <si>
    <t xml:space="preserve">D Maxance </t>
  </si>
  <si>
    <t>S Eric</t>
  </si>
  <si>
    <t xml:space="preserve">D Rébecca 
</t>
  </si>
  <si>
    <t>parking du petit parc vers la gendarmerie</t>
  </si>
  <si>
    <t>8h20</t>
  </si>
  <si>
    <t>14H30</t>
  </si>
  <si>
    <t>7H55</t>
  </si>
  <si>
    <t>17H30</t>
  </si>
  <si>
    <t>14H15</t>
  </si>
  <si>
    <t>8H10</t>
  </si>
  <si>
    <t>17H25</t>
  </si>
  <si>
    <t>14H10</t>
  </si>
  <si>
    <t>14H00</t>
  </si>
  <si>
    <t>16H50</t>
  </si>
  <si>
    <t>13H35</t>
  </si>
  <si>
    <t>Dynan</t>
  </si>
  <si>
    <t>Mathéo</t>
  </si>
  <si>
    <t>Ferat</t>
  </si>
  <si>
    <t xml:space="preserve">Léa
</t>
  </si>
  <si>
    <t>Barish</t>
  </si>
  <si>
    <t>13h55</t>
  </si>
  <si>
    <t>Interne</t>
  </si>
  <si>
    <t>HARNAIS suit véhicule</t>
  </si>
  <si>
    <t>mettre devant</t>
  </si>
  <si>
    <t>Bloque ceinture + réhausseur galette</t>
  </si>
  <si>
    <t xml:space="preserve">harnais </t>
  </si>
  <si>
    <t>ortho</t>
  </si>
  <si>
    <t xml:space="preserve">Selon calendrier à voir avec l'est à la rentrée / Pas encore placé sur le 212 </t>
  </si>
  <si>
    <t>08h30</t>
  </si>
  <si>
    <t>activité équitation</t>
  </si>
  <si>
    <t>38080 ST QUENTIN FALLAVIER</t>
  </si>
  <si>
    <t>38460 CHAMAGNIEU</t>
  </si>
  <si>
    <t>38460 ST HILAIRE DE BRENS</t>
  </si>
  <si>
    <t>38460 VENERIEU</t>
  </si>
  <si>
    <t xml:space="preserve"> M Yasmine</t>
  </si>
  <si>
    <t>B Enès</t>
  </si>
  <si>
    <t>T Elifnur</t>
  </si>
  <si>
    <t>R Yoan</t>
  </si>
  <si>
    <t>L Yanis</t>
  </si>
  <si>
    <t>M Chaïma</t>
  </si>
  <si>
    <t>N Axil</t>
  </si>
  <si>
    <t>K Ibrahim</t>
  </si>
  <si>
    <t>38200 Vienne</t>
  </si>
  <si>
    <t>38290 LA VERPILLIERE</t>
  </si>
  <si>
    <t>38070 ST QUENTIN FALLAVIER</t>
  </si>
  <si>
    <t xml:space="preserve">38090 VILLEFONTAINE </t>
  </si>
  <si>
    <t>38080 ISLE D'ABEAU</t>
  </si>
  <si>
    <t xml:space="preserve">C Lucas </t>
  </si>
  <si>
    <t>T Rabah</t>
  </si>
  <si>
    <t>B Célia</t>
  </si>
  <si>
    <t xml:space="preserve">N Perpetue </t>
  </si>
  <si>
    <t>N Thimotée</t>
  </si>
  <si>
    <t>N Sirine</t>
  </si>
  <si>
    <t>B Antoine</t>
  </si>
  <si>
    <t>R Julie</t>
  </si>
  <si>
    <t>M Nolwen</t>
  </si>
  <si>
    <t>38260 CHAMPIER</t>
  </si>
  <si>
    <t>38440 CHATONNAY</t>
  </si>
  <si>
    <t xml:space="preserve">38110 LA TOUR DU PIN </t>
  </si>
  <si>
    <t>G Yehya</t>
  </si>
  <si>
    <t>A Mathis</t>
  </si>
  <si>
    <t>M Lydie</t>
  </si>
  <si>
    <t xml:space="preserve">D Cassandre </t>
  </si>
  <si>
    <t>V Mattéo</t>
  </si>
  <si>
    <t>D Timéo</t>
  </si>
  <si>
    <t>B Yannis</t>
  </si>
  <si>
    <t>8h21</t>
  </si>
  <si>
    <t>8h22</t>
  </si>
  <si>
    <t>8h23</t>
  </si>
  <si>
    <t>8h24</t>
  </si>
  <si>
    <t>8h25</t>
  </si>
  <si>
    <t>8h26</t>
  </si>
  <si>
    <t>8h27</t>
  </si>
  <si>
    <t>8h28</t>
  </si>
  <si>
    <t>8h29</t>
  </si>
  <si>
    <t>M Tony</t>
  </si>
  <si>
    <t>P Kévin</t>
  </si>
  <si>
    <t>B Julien</t>
  </si>
  <si>
    <t>C Jules</t>
  </si>
  <si>
    <t>S Théau</t>
  </si>
  <si>
    <t>N Moïse</t>
  </si>
  <si>
    <t>38510 CREY MEPIEU</t>
  </si>
  <si>
    <t>38510 POLEYRIEU</t>
  </si>
  <si>
    <t>38890 SAINT CHEF</t>
  </si>
  <si>
    <t>38510 VEZERONCE CURTIN</t>
  </si>
  <si>
    <t>38110 SAINT CLAIR LA TOUR</t>
  </si>
  <si>
    <t>38730 DOISSIN</t>
  </si>
  <si>
    <t>38110 CESSIEU</t>
  </si>
  <si>
    <t>38510 SERMERIEU</t>
  </si>
  <si>
    <t>38510 MORESTEL</t>
  </si>
  <si>
    <t>38630 LES AVENIERES</t>
  </si>
  <si>
    <t>38510 COURTENAY</t>
  </si>
  <si>
    <t>C Lucas</t>
  </si>
  <si>
    <t>D Flavien</t>
  </si>
  <si>
    <t>B Xuan</t>
  </si>
  <si>
    <t>D Luka</t>
  </si>
  <si>
    <t>M Nolan</t>
  </si>
  <si>
    <t>P Justine</t>
  </si>
  <si>
    <t>C Gabin</t>
  </si>
  <si>
    <t>T Simon Noah</t>
  </si>
  <si>
    <t>B Loan</t>
  </si>
  <si>
    <t>V Maho</t>
  </si>
  <si>
    <t>B Nathan</t>
  </si>
  <si>
    <t>M Nicolas</t>
  </si>
  <si>
    <t xml:space="preserve">G  Gabriel </t>
  </si>
  <si>
    <t>B Devon</t>
  </si>
  <si>
    <t>J Ethan</t>
  </si>
  <si>
    <t>L Loïc</t>
  </si>
  <si>
    <t>R Cassandra</t>
  </si>
  <si>
    <t>B Mohammed-Ali</t>
  </si>
  <si>
    <t xml:space="preserve">O Asma </t>
  </si>
  <si>
    <t>A Nader</t>
  </si>
  <si>
    <t>B Jamel</t>
  </si>
  <si>
    <t>B Amine</t>
  </si>
  <si>
    <t>C Alexandre</t>
  </si>
  <si>
    <t>38300 RUY-MONTCEAU</t>
  </si>
  <si>
    <t>38300 NIVOLAS VERMELLE</t>
  </si>
  <si>
    <t>HARNAIS</t>
  </si>
  <si>
    <t>harnais</t>
  </si>
  <si>
    <t>Harnais</t>
  </si>
  <si>
    <t>L Florentin</t>
  </si>
  <si>
    <t>H Rayanne</t>
  </si>
  <si>
    <t>K Bradin</t>
  </si>
  <si>
    <t>H Eric</t>
  </si>
  <si>
    <t>Y Lorie</t>
  </si>
  <si>
    <t>T Omar</t>
  </si>
  <si>
    <t>38440 ARTAS</t>
  </si>
  <si>
    <t>38490 ST ANDRE LE GAZ</t>
  </si>
  <si>
    <t>38490 LES ABRETS EN DAUPHINE</t>
  </si>
  <si>
    <t>38480 PONT DE BEAUVOISIN</t>
  </si>
  <si>
    <t xml:space="preserve">38490 AOSTE </t>
  </si>
  <si>
    <t>38490 AOSTE</t>
  </si>
  <si>
    <t>38110 La Batie MONTGASCON</t>
  </si>
  <si>
    <t>38630 VEYRIN-Thuellin</t>
  </si>
  <si>
    <t>Nathan K est récupéré à l'IME St Roch de la Tour du Pin le vendredi soir</t>
  </si>
  <si>
    <t>KM / jour</t>
  </si>
  <si>
    <t>KM / circuit</t>
  </si>
  <si>
    <t>38300 St AGNIN SUR BION</t>
  </si>
  <si>
    <t>allé du chuzin</t>
  </si>
  <si>
    <t xml:space="preserve"> IME Saint Roch</t>
  </si>
  <si>
    <t>P09-S-C</t>
  </si>
  <si>
    <t>P09-S-Q</t>
  </si>
  <si>
    <t>P09-S-H</t>
  </si>
  <si>
    <t xml:space="preserve">ARRET de bus place de la gare routière  (devant la boutique Ruban) </t>
  </si>
  <si>
    <t xml:space="preserve">840 route de la bâti </t>
  </si>
  <si>
    <t>Arrêt : 45°37'36.6"N 5°08'15.0"E parking tri et bus avenue des Moines</t>
  </si>
  <si>
    <t xml:space="preserve">69 Route de Chambéry </t>
  </si>
  <si>
    <t>840 route de la bâti</t>
  </si>
  <si>
    <t>240 rue Renée Duchamp</t>
  </si>
  <si>
    <t>11 avenue des coquelicots</t>
  </si>
  <si>
    <t xml:space="preserve">ARRET de bus "le stade" </t>
  </si>
  <si>
    <t>Arrêt de bus en face 531 rue des Tisserands</t>
  </si>
  <si>
    <t>361 rue des sources</t>
  </si>
  <si>
    <t>Parking magasin  le géant de la  braderie
av de la Folatière</t>
  </si>
  <si>
    <t>NI-SCT-200</t>
  </si>
  <si>
    <t>NI-SCT-201</t>
  </si>
  <si>
    <t>NI-SCT-206</t>
  </si>
  <si>
    <t>NI-SCT-213</t>
  </si>
  <si>
    <t>NI-SCT-214</t>
  </si>
  <si>
    <t>NI-SR-202</t>
  </si>
  <si>
    <t>NI-SR-204</t>
  </si>
  <si>
    <t>NI-SR-205</t>
  </si>
  <si>
    <t>NI-SR-207</t>
  </si>
  <si>
    <t>NI-SR-208</t>
  </si>
  <si>
    <t>NI-SR-209</t>
  </si>
  <si>
    <t>NI-SR-210</t>
  </si>
  <si>
    <t>NI-SR-211</t>
  </si>
  <si>
    <t>NI-SR-212</t>
  </si>
  <si>
    <t>NI-SR-216</t>
  </si>
  <si>
    <t>NI-SCTR-203</t>
  </si>
  <si>
    <t xml:space="preserve"> 7 rue du Galion</t>
  </si>
  <si>
    <t>parking intermarché SUPER</t>
  </si>
  <si>
    <t>parking gymnase Didier PIRONI, chaussée des escoffiers</t>
  </si>
  <si>
    <t>parking cinéma Le Felini rue des frères Lumière</t>
  </si>
  <si>
    <t>devant le collège des Allinges</t>
  </si>
  <si>
    <t>devant la mairie</t>
  </si>
  <si>
    <t xml:space="preserve">729  montée  des bruyères </t>
  </si>
  <si>
    <t xml:space="preserve">parking de Aldi, rond point rue Pierre Vincendon </t>
  </si>
  <si>
    <t xml:space="preserve">8 rue de  LINNE-PRE POMMIER </t>
  </si>
  <si>
    <t>Arrêt de 1 Boulevard Vincent SCOTTO, Portail du stade</t>
  </si>
  <si>
    <t xml:space="preserve">Place de la Mairie </t>
  </si>
  <si>
    <t xml:space="preserve">120 Rue de l'Echasse </t>
  </si>
  <si>
    <t>45 rue Kahl am main pavillon 18</t>
  </si>
  <si>
    <t>Arrêt de bus 706 avenue de la gare</t>
  </si>
  <si>
    <t>intersection de la rue Michelet et du boulevard Emile Zola</t>
  </si>
  <si>
    <t xml:space="preserve">avenue Professeur TIXIER En face Salle polyvalente  </t>
  </si>
  <si>
    <t>407 chemin du Buclet</t>
  </si>
  <si>
    <t>parking du cinéma de pont de cherruy : 24 rue de la Republique</t>
  </si>
  <si>
    <t xml:space="preserve">parking du restaurant Bois joli- lieudit "La Gare" </t>
  </si>
  <si>
    <t>Arrêt de bus Transisère Grand Verger- 234 route de la gare</t>
  </si>
  <si>
    <t>devant l'agence de la caisse d'épargne avant champaret</t>
  </si>
  <si>
    <t xml:space="preserve">parking de l'école primaire  Les Moines- Avenue les moines- </t>
  </si>
  <si>
    <t>ARRET bus PINEDE avenue de la Maladière</t>
  </si>
  <si>
    <t>au début de la Rue des Îles Mariannes</t>
  </si>
  <si>
    <t>parking recyclage BLV Pierre Louve après le rond point avenue de Jallieu</t>
  </si>
  <si>
    <t xml:space="preserve">MAIRIE, 2 place de la mairie </t>
  </si>
  <si>
    <t>Place du Champ de mars</t>
  </si>
  <si>
    <t>RDV Parking rue des Tabacs MORESTEL</t>
  </si>
  <si>
    <t xml:space="preserve">Croisement chemin des noisettes/rue principale du hameau </t>
  </si>
  <si>
    <t>parking  à l'intersection de la route du trieux et du chemin du ruisseau</t>
  </si>
  <si>
    <t xml:space="preserve">11 route de Prailles  / route à droite après le "relais des Etangs" / LANCIN </t>
  </si>
  <si>
    <t xml:space="preserve">60 chemin du château Louise Sezin </t>
  </si>
  <si>
    <t>Parking Devant pharmacie : 43 Rue Athéna</t>
  </si>
  <si>
    <t>1 rue de la Tuilliere</t>
  </si>
  <si>
    <t>parking derrière la mairie de la Bâtie</t>
  </si>
  <si>
    <t>Parking Covoiturage 7 chemin Doutan</t>
  </si>
  <si>
    <t xml:space="preserve">60  route du stade n°6 Le Clos du loup </t>
  </si>
  <si>
    <t>Parking Pharmacie La Grive 2 rue des Silos</t>
  </si>
  <si>
    <t>Ma petite Librairie  2 PL. de la Halle</t>
  </si>
  <si>
    <t>549 rue des chataigners</t>
  </si>
  <si>
    <t>226 rue de la Liberté</t>
  </si>
  <si>
    <t>devant le lotissement Domaine des Séquoias - 
sur parking entrée Allée des sequoias</t>
  </si>
  <si>
    <t>parking  de la salle des loisirs, impasse des loisirs , 
à l'entrée du village de St Agnin sur Bion</t>
  </si>
  <si>
    <t xml:space="preserve">parking Auchan, 
rue des échassières-
D502
</t>
  </si>
  <si>
    <t>arrêt devant la Boulangerie 
31 rue St Honoré</t>
  </si>
  <si>
    <t>162 rue de la Libération</t>
  </si>
  <si>
    <t>niveau 1 route de Villefontaine</t>
  </si>
  <si>
    <t>Arrêt de bus station Coccinelle
11ter Rue des Allobroges</t>
  </si>
  <si>
    <t>Parking en face du laboratoire Eurofins 
5 Av. Roland Delachenal</t>
  </si>
  <si>
    <t>école Jean Jaurès - la Verpillière 
/ à cote du stade (parking)</t>
  </si>
  <si>
    <t xml:space="preserve">parking 44, rue du RAZ </t>
  </si>
  <si>
    <t>9 Rue du Fabre
Parking Groupe scolaire Les Chardonnerets</t>
  </si>
  <si>
    <t xml:space="preserve">Parking du collège Simone Veil 
165 route du 16 mai 1944 </t>
  </si>
  <si>
    <t>devant la fontaine en face du lavoir,
Rue des Fontaines, Angle rue Penelon, devant le lavoir</t>
  </si>
  <si>
    <t xml:space="preserve">PLACE CLODOMIR, DERRIERE L'EGLISE </t>
  </si>
  <si>
    <t xml:space="preserve">petit renfoncement vers le 745 route du Luquet </t>
  </si>
  <si>
    <t>ARRET LE CHAMP DE MARS
PLACE DU CHAMP DE MARS</t>
  </si>
  <si>
    <t xml:space="preserve"> MAIRIE - Rue Lavoisier</t>
  </si>
  <si>
    <t xml:space="preserve">parking de la piscine, 
446 avenue du général De Gaulle </t>
  </si>
  <si>
    <t>Parking Leclerc 
- &gt; Parking restaurant Royal Bourgoin -5 Rue Traversière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</si>
</sst>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trike/>
      <sz val="11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164" fontId="11" fillId="0" borderId="0"/>
  </cellStyleXfs>
  <cellXfs count="249">
    <xf numFmtId="0" fontId="0" fillId="0" borderId="0" xfId="0"/>
    <xf numFmtId="0" fontId="1" fillId="0" borderId="0" xfId="0" applyFont="1"/>
    <xf numFmtId="0" fontId="4" fillId="2" borderId="7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3" fillId="3" borderId="0" xfId="1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20" fontId="13" fillId="6" borderId="7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20" fontId="5" fillId="7" borderId="7" xfId="0" applyNumberFormat="1" applyFont="1" applyFill="1" applyBorder="1" applyAlignment="1">
      <alignment horizontal="center" vertical="center" wrapText="1"/>
    </xf>
    <xf numFmtId="20" fontId="5" fillId="3" borderId="7" xfId="0" applyNumberFormat="1" applyFont="1" applyFill="1" applyBorder="1" applyAlignment="1">
      <alignment horizontal="center" vertical="center" wrapText="1"/>
    </xf>
    <xf numFmtId="20" fontId="5" fillId="3" borderId="20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0" fontId="5" fillId="0" borderId="7" xfId="0" applyNumberFormat="1" applyFont="1" applyBorder="1" applyAlignment="1">
      <alignment horizontal="center" vertical="center" wrapText="1"/>
    </xf>
    <xf numFmtId="20" fontId="5" fillId="0" borderId="20" xfId="0" applyNumberFormat="1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16" xfId="2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20" fontId="10" fillId="0" borderId="1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9" borderId="7" xfId="0" applyFont="1" applyFill="1" applyBorder="1" applyAlignment="1">
      <alignment horizontal="center" vertical="center" wrapText="1"/>
    </xf>
    <xf numFmtId="20" fontId="5" fillId="9" borderId="7" xfId="0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1" fillId="12" borderId="7" xfId="2" applyFont="1" applyFill="1" applyBorder="1" applyAlignment="1">
      <alignment horizontal="center" vertical="center" wrapText="1"/>
    </xf>
    <xf numFmtId="4" fontId="5" fillId="12" borderId="28" xfId="0" applyNumberFormat="1" applyFont="1" applyFill="1" applyBorder="1" applyAlignment="1">
      <alignment horizontal="center" vertical="center"/>
    </xf>
    <xf numFmtId="4" fontId="5" fillId="9" borderId="28" xfId="0" applyNumberFormat="1" applyFont="1" applyFill="1" applyBorder="1" applyAlignment="1">
      <alignment horizontal="center" vertical="center"/>
    </xf>
    <xf numFmtId="4" fontId="5" fillId="9" borderId="28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4" fontId="5" fillId="9" borderId="7" xfId="0" applyNumberFormat="1" applyFont="1" applyFill="1" applyBorder="1" applyAlignment="1">
      <alignment horizontal="center" vertical="center"/>
    </xf>
    <xf numFmtId="0" fontId="1" fillId="10" borderId="7" xfId="2" applyFont="1" applyFill="1" applyBorder="1" applyAlignment="1">
      <alignment horizontal="center" vertical="center" wrapText="1"/>
    </xf>
    <xf numFmtId="4" fontId="5" fillId="10" borderId="7" xfId="0" applyNumberFormat="1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1" fillId="13" borderId="7" xfId="2" applyFont="1" applyFill="1" applyBorder="1" applyAlignment="1">
      <alignment horizontal="center" vertical="center" wrapText="1"/>
    </xf>
    <xf numFmtId="4" fontId="5" fillId="13" borderId="7" xfId="0" applyNumberFormat="1" applyFont="1" applyFill="1" applyBorder="1" applyAlignment="1">
      <alignment horizontal="center" vertical="center"/>
    </xf>
    <xf numFmtId="4" fontId="5" fillId="9" borderId="7" xfId="0" applyNumberFormat="1" applyFont="1" applyFill="1" applyBorder="1" applyAlignment="1">
      <alignment horizontal="center" vertical="center" wrapText="1"/>
    </xf>
    <xf numFmtId="4" fontId="5" fillId="12" borderId="7" xfId="0" applyNumberFormat="1" applyFont="1" applyFill="1" applyBorder="1" applyAlignment="1">
      <alignment horizontal="center" vertical="center"/>
    </xf>
    <xf numFmtId="0" fontId="1" fillId="11" borderId="16" xfId="2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5" fillId="11" borderId="7" xfId="0" applyNumberFormat="1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 wrapText="1"/>
    </xf>
    <xf numFmtId="0" fontId="1" fillId="10" borderId="16" xfId="2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" fontId="1" fillId="9" borderId="27" xfId="0" applyNumberFormat="1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20" fontId="9" fillId="0" borderId="7" xfId="0" applyNumberFormat="1" applyFont="1" applyBorder="1" applyAlignment="1">
      <alignment horizontal="center" vertical="center"/>
    </xf>
    <xf numFmtId="20" fontId="9" fillId="9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0" fontId="9" fillId="0" borderId="7" xfId="0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20" fontId="10" fillId="0" borderId="7" xfId="0" applyNumberFormat="1" applyFont="1" applyBorder="1" applyAlignment="1">
      <alignment horizontal="center" vertical="center"/>
    </xf>
    <xf numFmtId="20" fontId="10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20" fontId="13" fillId="9" borderId="27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 wrapText="1"/>
    </xf>
    <xf numFmtId="20" fontId="9" fillId="9" borderId="15" xfId="0" applyNumberFormat="1" applyFont="1" applyFill="1" applyBorder="1" applyAlignment="1">
      <alignment horizontal="center" vertical="center" wrapText="1"/>
    </xf>
    <xf numFmtId="20" fontId="9" fillId="9" borderId="19" xfId="0" applyNumberFormat="1" applyFont="1" applyFill="1" applyBorder="1" applyAlignment="1">
      <alignment horizontal="center" vertical="center" wrapText="1"/>
    </xf>
    <xf numFmtId="20" fontId="9" fillId="9" borderId="18" xfId="0" applyNumberFormat="1" applyFont="1" applyFill="1" applyBorder="1" applyAlignment="1">
      <alignment horizontal="center" vertical="center" wrapText="1"/>
    </xf>
    <xf numFmtId="20" fontId="9" fillId="0" borderId="18" xfId="0" applyNumberFormat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0" fontId="5" fillId="0" borderId="24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20" fontId="15" fillId="0" borderId="19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11" fillId="14" borderId="20" xfId="0" applyFont="1" applyFill="1" applyBorder="1" applyAlignment="1">
      <alignment horizontal="center" vertical="center" wrapText="1"/>
    </xf>
    <xf numFmtId="0" fontId="11" fillId="14" borderId="1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/>
    </xf>
    <xf numFmtId="1" fontId="1" fillId="9" borderId="7" xfId="0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3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5" fillId="4" borderId="4" xfId="1" applyFont="1" applyFill="1" applyBorder="1" applyAlignment="1" applyProtection="1">
      <alignment horizontal="center" vertical="center" wrapText="1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13" xfId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/>
    </xf>
    <xf numFmtId="0" fontId="1" fillId="0" borderId="7" xfId="2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</xf>
    <xf numFmtId="20" fontId="12" fillId="0" borderId="7" xfId="0" applyNumberFormat="1" applyFont="1" applyBorder="1" applyAlignment="1" applyProtection="1">
      <alignment horizontal="center" vertical="center" wrapText="1"/>
    </xf>
    <xf numFmtId="20" fontId="5" fillId="0" borderId="7" xfId="0" applyNumberFormat="1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20" fontId="12" fillId="0" borderId="20" xfId="0" applyNumberFormat="1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8" fillId="0" borderId="7" xfId="2" applyFont="1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/>
    </xf>
    <xf numFmtId="20" fontId="19" fillId="0" borderId="20" xfId="0" applyNumberFormat="1" applyFont="1" applyBorder="1" applyAlignment="1" applyProtection="1">
      <alignment horizontal="center" vertical="center" wrapText="1"/>
    </xf>
    <xf numFmtId="20" fontId="19" fillId="0" borderId="7" xfId="0" applyNumberFormat="1" applyFont="1" applyBorder="1" applyAlignment="1" applyProtection="1">
      <alignment horizontal="center" vertical="center" wrapText="1"/>
    </xf>
    <xf numFmtId="0" fontId="1" fillId="0" borderId="16" xfId="2" applyFont="1" applyBorder="1" applyAlignment="1" applyProtection="1">
      <alignment horizontal="center" vertical="center" wrapText="1"/>
    </xf>
    <xf numFmtId="164" fontId="14" fillId="0" borderId="7" xfId="3" applyFont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20" fontId="13" fillId="6" borderId="7" xfId="0" applyNumberFormat="1" applyFont="1" applyFill="1" applyBorder="1" applyAlignment="1" applyProtection="1">
      <alignment horizontal="center" vertical="center" wrapText="1"/>
    </xf>
    <xf numFmtId="0" fontId="3" fillId="3" borderId="0" xfId="1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1" fontId="1" fillId="3" borderId="7" xfId="0" applyNumberFormat="1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1" fontId="1" fillId="0" borderId="7" xfId="0" applyNumberFormat="1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5" xfId="1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20" fontId="12" fillId="9" borderId="20" xfId="0" applyNumberFormat="1" applyFont="1" applyFill="1" applyBorder="1" applyAlignment="1" applyProtection="1">
      <alignment horizontal="center" vertical="center" wrapText="1"/>
    </xf>
    <xf numFmtId="20" fontId="5" fillId="9" borderId="20" xfId="0" applyNumberFormat="1" applyFont="1" applyFill="1" applyBorder="1" applyAlignment="1" applyProtection="1">
      <alignment horizontal="center" vertical="center" wrapText="1"/>
    </xf>
    <xf numFmtId="20" fontId="5" fillId="0" borderId="20" xfId="0" applyNumberFormat="1" applyFont="1" applyBorder="1" applyAlignment="1" applyProtection="1">
      <alignment horizontal="center" vertical="center" wrapText="1"/>
    </xf>
    <xf numFmtId="20" fontId="5" fillId="9" borderId="7" xfId="0" applyNumberFormat="1" applyFont="1" applyFill="1" applyBorder="1" applyAlignment="1" applyProtection="1">
      <alignment horizontal="center" vertical="center" wrapText="1"/>
    </xf>
    <xf numFmtId="20" fontId="5" fillId="9" borderId="15" xfId="0" applyNumberFormat="1" applyFont="1" applyFill="1" applyBorder="1" applyAlignment="1" applyProtection="1">
      <alignment horizontal="center" vertical="center" wrapText="1"/>
    </xf>
    <xf numFmtId="20" fontId="12" fillId="9" borderId="20" xfId="0" applyNumberFormat="1" applyFont="1" applyFill="1" applyBorder="1" applyAlignment="1" applyProtection="1">
      <alignment horizontal="center" vertical="center"/>
    </xf>
    <xf numFmtId="20" fontId="12" fillId="9" borderId="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Border="1" applyAlignment="1" applyProtection="1">
      <alignment horizontal="center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164" fontId="14" fillId="3" borderId="7" xfId="3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20" fontId="12" fillId="0" borderId="7" xfId="0" applyNumberFormat="1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9" borderId="7" xfId="0" applyFont="1" applyFill="1" applyBorder="1" applyAlignment="1" applyProtection="1">
      <alignment horizontal="center" vertical="center" wrapText="1"/>
    </xf>
    <xf numFmtId="20" fontId="13" fillId="9" borderId="7" xfId="0" applyNumberFormat="1" applyFont="1" applyFill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</xf>
    <xf numFmtId="164" fontId="14" fillId="0" borderId="21" xfId="3" applyFont="1" applyBorder="1" applyAlignment="1" applyProtection="1">
      <alignment horizontal="center" vertical="center" wrapText="1"/>
    </xf>
    <xf numFmtId="20" fontId="12" fillId="0" borderId="9" xfId="0" applyNumberFormat="1" applyFont="1" applyBorder="1" applyAlignment="1" applyProtection="1">
      <alignment horizontal="center" vertical="center" wrapText="1"/>
    </xf>
    <xf numFmtId="164" fontId="14" fillId="0" borderId="22" xfId="3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20" fontId="5" fillId="3" borderId="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20" fontId="9" fillId="0" borderId="19" xfId="0" applyNumberFormat="1" applyFont="1" applyBorder="1" applyAlignment="1" applyProtection="1">
      <alignment horizontal="center" vertical="center"/>
    </xf>
    <xf numFmtId="0" fontId="9" fillId="9" borderId="18" xfId="0" applyFont="1" applyFill="1" applyBorder="1" applyAlignment="1" applyProtection="1">
      <alignment horizontal="center" vertical="center" wrapText="1"/>
    </xf>
    <xf numFmtId="0" fontId="9" fillId="9" borderId="19" xfId="0" applyFont="1" applyFill="1" applyBorder="1" applyAlignment="1" applyProtection="1">
      <alignment horizontal="center" vertical="center" wrapText="1"/>
    </xf>
    <xf numFmtId="20" fontId="10" fillId="9" borderId="17" xfId="0" applyNumberFormat="1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0" fontId="9" fillId="0" borderId="19" xfId="0" applyNumberFormat="1" applyFont="1" applyBorder="1" applyAlignment="1" applyProtection="1">
      <alignment horizontal="center" vertical="center" wrapText="1"/>
    </xf>
    <xf numFmtId="20" fontId="10" fillId="9" borderId="19" xfId="0" applyNumberFormat="1" applyFont="1" applyFill="1" applyBorder="1" applyAlignment="1" applyProtection="1">
      <alignment horizontal="center" vertical="center" wrapText="1"/>
    </xf>
    <xf numFmtId="20" fontId="9" fillId="0" borderId="17" xfId="0" applyNumberFormat="1" applyFont="1" applyBorder="1" applyAlignment="1" applyProtection="1">
      <alignment horizontal="center" vertical="center" wrapText="1"/>
    </xf>
    <xf numFmtId="20" fontId="10" fillId="0" borderId="19" xfId="0" applyNumberFormat="1" applyFont="1" applyBorder="1" applyAlignment="1" applyProtection="1">
      <alignment horizontal="center" vertical="center" wrapText="1"/>
    </xf>
    <xf numFmtId="20" fontId="10" fillId="0" borderId="17" xfId="0" applyNumberFormat="1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center" vertical="center" wrapText="1"/>
    </xf>
    <xf numFmtId="0" fontId="9" fillId="9" borderId="17" xfId="0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20" fontId="0" fillId="9" borderId="7" xfId="0" applyNumberForma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</xf>
    <xf numFmtId="164" fontId="5" fillId="3" borderId="22" xfId="3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20" fontId="14" fillId="0" borderId="20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20" fontId="12" fillId="9" borderId="7" xfId="0" applyNumberFormat="1" applyFont="1" applyFill="1" applyBorder="1" applyAlignment="1" applyProtection="1">
      <alignment horizontal="center" vertical="center" wrapText="1"/>
    </xf>
    <xf numFmtId="20" fontId="5" fillId="7" borderId="7" xfId="0" applyNumberFormat="1" applyFont="1" applyFill="1" applyBorder="1" applyAlignment="1" applyProtection="1">
      <alignment horizontal="center" vertical="center" wrapText="1"/>
    </xf>
    <xf numFmtId="20" fontId="5" fillId="3" borderId="20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</cellXfs>
  <cellStyles count="4">
    <cellStyle name="Excel Built-in Normal" xfId="3" xr:uid="{0941F410-1F2B-4E95-A02E-CC2BCFCD1CD6}"/>
    <cellStyle name="Normal" xfId="0" builtinId="0"/>
    <cellStyle name="Normal 2" xfId="1" xr:uid="{2D8DD499-F585-4830-A41D-5B4DD6A217EA}"/>
    <cellStyle name="Normal_Feuil1" xfId="2" xr:uid="{9CAEE0E1-15C5-417B-BAAB-9DB11551ED3A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D7BA-B96F-4547-BADF-44A61A8B0030}">
  <dimension ref="A1:N76"/>
  <sheetViews>
    <sheetView tabSelected="1" zoomScale="80" zoomScaleNormal="80" workbookViewId="0">
      <selection activeCell="H12" sqref="H12"/>
    </sheetView>
  </sheetViews>
  <sheetFormatPr baseColWidth="10" defaultColWidth="11.5703125" defaultRowHeight="15" x14ac:dyDescent="0.25"/>
  <cols>
    <col min="1" max="1" width="14.5703125" bestFit="1" customWidth="1"/>
    <col min="2" max="2" width="60.28515625" customWidth="1"/>
    <col min="3" max="3" width="24.5703125" bestFit="1" customWidth="1"/>
    <col min="14" max="14" width="19.5703125" style="34" customWidth="1"/>
  </cols>
  <sheetData>
    <row r="1" spans="1:14" ht="15.75" thickBot="1" x14ac:dyDescent="0.3">
      <c r="A1" s="1"/>
      <c r="B1" s="1"/>
      <c r="C1" s="1"/>
      <c r="D1" s="117" t="s">
        <v>0</v>
      </c>
      <c r="E1" s="118"/>
      <c r="F1" s="118"/>
      <c r="G1" s="118"/>
      <c r="H1" s="118"/>
      <c r="I1" s="118"/>
      <c r="J1" s="118"/>
      <c r="K1" s="118"/>
      <c r="L1" s="118"/>
      <c r="M1" s="119"/>
      <c r="N1" s="41"/>
    </row>
    <row r="2" spans="1:14" ht="15.75" thickBot="1" x14ac:dyDescent="0.3">
      <c r="A2" s="1"/>
      <c r="B2" s="1"/>
      <c r="C2" s="1"/>
      <c r="D2" s="120" t="s">
        <v>1</v>
      </c>
      <c r="E2" s="121"/>
      <c r="F2" s="121" t="s">
        <v>2</v>
      </c>
      <c r="G2" s="121"/>
      <c r="H2" s="121" t="s">
        <v>3</v>
      </c>
      <c r="I2" s="121"/>
      <c r="J2" s="121" t="s">
        <v>4</v>
      </c>
      <c r="K2" s="121"/>
      <c r="L2" s="121" t="s">
        <v>5</v>
      </c>
      <c r="M2" s="122"/>
      <c r="N2" s="41"/>
    </row>
    <row r="3" spans="1:14" ht="16.5" thickBot="1" x14ac:dyDescent="0.3">
      <c r="A3" s="2"/>
      <c r="B3" s="2" t="s">
        <v>279</v>
      </c>
      <c r="C3" s="2" t="s">
        <v>265</v>
      </c>
      <c r="D3" s="3" t="s">
        <v>6</v>
      </c>
      <c r="E3" s="4" t="s">
        <v>7</v>
      </c>
      <c r="F3" s="4" t="s">
        <v>6</v>
      </c>
      <c r="G3" s="4" t="s">
        <v>7</v>
      </c>
      <c r="H3" s="4" t="s">
        <v>6</v>
      </c>
      <c r="I3" s="4" t="s">
        <v>7</v>
      </c>
      <c r="J3" s="4" t="s">
        <v>6</v>
      </c>
      <c r="K3" s="4" t="s">
        <v>7</v>
      </c>
      <c r="L3" s="4" t="s">
        <v>6</v>
      </c>
      <c r="M3" s="5" t="s">
        <v>7</v>
      </c>
      <c r="N3" s="41"/>
    </row>
    <row r="4" spans="1:14" ht="19.5" thickBot="1" x14ac:dyDescent="0.3">
      <c r="A4" s="6"/>
      <c r="B4" s="7" t="s">
        <v>8</v>
      </c>
      <c r="C4" s="8" t="s">
        <v>9</v>
      </c>
      <c r="D4" s="37">
        <v>6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0">
        <v>2</v>
      </c>
      <c r="L4" s="40">
        <v>1</v>
      </c>
      <c r="M4" s="38">
        <v>5</v>
      </c>
      <c r="N4" s="11" t="s">
        <v>10</v>
      </c>
    </row>
    <row r="5" spans="1:14" s="45" customFormat="1" ht="25.5" x14ac:dyDescent="0.25">
      <c r="A5" s="48" t="s">
        <v>23</v>
      </c>
      <c r="B5" s="110" t="s">
        <v>22</v>
      </c>
      <c r="C5" s="110" t="s">
        <v>167</v>
      </c>
      <c r="D5" s="49" t="s">
        <v>33</v>
      </c>
      <c r="E5" s="50" t="s">
        <v>39</v>
      </c>
      <c r="F5" s="50" t="s">
        <v>39</v>
      </c>
      <c r="G5" s="50" t="s">
        <v>39</v>
      </c>
      <c r="H5" s="50" t="s">
        <v>39</v>
      </c>
      <c r="I5" s="50" t="s">
        <v>39</v>
      </c>
      <c r="J5" s="50" t="s">
        <v>39</v>
      </c>
      <c r="K5" s="51" t="s">
        <v>42</v>
      </c>
      <c r="L5" s="50" t="s">
        <v>40</v>
      </c>
      <c r="M5" s="50" t="s">
        <v>40</v>
      </c>
      <c r="N5" s="44"/>
    </row>
    <row r="6" spans="1:14" s="45" customFormat="1" x14ac:dyDescent="0.25">
      <c r="A6" s="30" t="s">
        <v>21</v>
      </c>
      <c r="B6" s="111"/>
      <c r="C6" s="111"/>
      <c r="D6" s="52" t="s">
        <v>33</v>
      </c>
      <c r="E6" s="53" t="s">
        <v>39</v>
      </c>
      <c r="F6" s="53" t="s">
        <v>39</v>
      </c>
      <c r="G6" s="53" t="s">
        <v>39</v>
      </c>
      <c r="H6" s="53" t="s">
        <v>39</v>
      </c>
      <c r="I6" s="53" t="s">
        <v>39</v>
      </c>
      <c r="J6" s="53" t="s">
        <v>39</v>
      </c>
      <c r="K6" s="53" t="s">
        <v>39</v>
      </c>
      <c r="L6" s="53" t="s">
        <v>39</v>
      </c>
      <c r="M6" s="52" t="s">
        <v>43</v>
      </c>
      <c r="N6" s="44"/>
    </row>
    <row r="7" spans="1:14" s="45" customFormat="1" ht="30" x14ac:dyDescent="0.25">
      <c r="A7" s="54" t="s">
        <v>25</v>
      </c>
      <c r="B7" s="111"/>
      <c r="C7" s="111"/>
      <c r="D7" s="55" t="s">
        <v>33</v>
      </c>
      <c r="E7" s="53" t="s">
        <v>39</v>
      </c>
      <c r="F7" s="53" t="s">
        <v>39</v>
      </c>
      <c r="G7" s="53" t="s">
        <v>39</v>
      </c>
      <c r="H7" s="53" t="s">
        <v>39</v>
      </c>
      <c r="I7" s="53" t="s">
        <v>39</v>
      </c>
      <c r="J7" s="53" t="s">
        <v>39</v>
      </c>
      <c r="K7" s="53" t="s">
        <v>39</v>
      </c>
      <c r="L7" s="53" t="s">
        <v>39</v>
      </c>
      <c r="M7" s="55" t="s">
        <v>43</v>
      </c>
      <c r="N7" s="56" t="s">
        <v>44</v>
      </c>
    </row>
    <row r="8" spans="1:14" s="45" customFormat="1" ht="25.5" x14ac:dyDescent="0.25">
      <c r="A8" s="57" t="s">
        <v>26</v>
      </c>
      <c r="B8" s="109"/>
      <c r="C8" s="109"/>
      <c r="D8" s="58" t="s">
        <v>33</v>
      </c>
      <c r="E8" s="53" t="s">
        <v>39</v>
      </c>
      <c r="F8" s="53" t="s">
        <v>39</v>
      </c>
      <c r="G8" s="53" t="s">
        <v>39</v>
      </c>
      <c r="H8" s="53" t="s">
        <v>39</v>
      </c>
      <c r="I8" s="53" t="s">
        <v>39</v>
      </c>
      <c r="J8" s="53" t="s">
        <v>39</v>
      </c>
      <c r="K8" s="59" t="s">
        <v>42</v>
      </c>
      <c r="L8" s="59" t="s">
        <v>42</v>
      </c>
      <c r="M8" s="58" t="s">
        <v>43</v>
      </c>
      <c r="N8" s="44"/>
    </row>
    <row r="9" spans="1:14" s="45" customFormat="1" ht="25.5" x14ac:dyDescent="0.25">
      <c r="A9" s="48" t="s">
        <v>23</v>
      </c>
      <c r="B9" s="108" t="s">
        <v>24</v>
      </c>
      <c r="C9" s="108" t="s">
        <v>167</v>
      </c>
      <c r="D9" s="59" t="s">
        <v>41</v>
      </c>
      <c r="E9" s="53" t="s">
        <v>39</v>
      </c>
      <c r="F9" s="53" t="s">
        <v>39</v>
      </c>
      <c r="G9" s="53" t="s">
        <v>39</v>
      </c>
      <c r="H9" s="53" t="s">
        <v>39</v>
      </c>
      <c r="I9" s="53" t="s">
        <v>39</v>
      </c>
      <c r="J9" s="53" t="s">
        <v>39</v>
      </c>
      <c r="K9" s="60" t="s">
        <v>37</v>
      </c>
      <c r="L9" s="53" t="s">
        <v>40</v>
      </c>
      <c r="M9" s="53" t="s">
        <v>40</v>
      </c>
      <c r="N9" s="12"/>
    </row>
    <row r="10" spans="1:14" s="45" customFormat="1" ht="25.5" x14ac:dyDescent="0.25">
      <c r="A10" s="57" t="s">
        <v>26</v>
      </c>
      <c r="B10" s="109"/>
      <c r="C10" s="109"/>
      <c r="D10" s="59" t="s">
        <v>41</v>
      </c>
      <c r="E10" s="53" t="s">
        <v>39</v>
      </c>
      <c r="F10" s="53" t="s">
        <v>39</v>
      </c>
      <c r="G10" s="53" t="s">
        <v>39</v>
      </c>
      <c r="H10" s="53" t="s">
        <v>39</v>
      </c>
      <c r="I10" s="53" t="s">
        <v>39</v>
      </c>
      <c r="J10" s="53" t="s">
        <v>39</v>
      </c>
      <c r="K10" s="58" t="s">
        <v>37</v>
      </c>
      <c r="L10" s="58" t="s">
        <v>38</v>
      </c>
      <c r="M10" s="59" t="s">
        <v>41</v>
      </c>
      <c r="N10" s="12"/>
    </row>
    <row r="11" spans="1:14" s="45" customFormat="1" ht="30" x14ac:dyDescent="0.25">
      <c r="A11" s="61" t="s">
        <v>27</v>
      </c>
      <c r="B11" s="62" t="s">
        <v>296</v>
      </c>
      <c r="C11" s="43" t="s">
        <v>167</v>
      </c>
      <c r="D11" s="63" t="s">
        <v>34</v>
      </c>
      <c r="E11" s="53" t="s">
        <v>39</v>
      </c>
      <c r="F11" s="53" t="s">
        <v>39</v>
      </c>
      <c r="G11" s="53" t="s">
        <v>39</v>
      </c>
      <c r="H11" s="53" t="s">
        <v>39</v>
      </c>
      <c r="I11" s="53" t="s">
        <v>39</v>
      </c>
      <c r="J11" s="53" t="s">
        <v>39</v>
      </c>
      <c r="K11" s="53" t="s">
        <v>39</v>
      </c>
      <c r="L11" s="53" t="s">
        <v>39</v>
      </c>
      <c r="M11" s="64" t="s">
        <v>45</v>
      </c>
      <c r="N11" s="64" t="s">
        <v>44</v>
      </c>
    </row>
    <row r="12" spans="1:14" s="45" customFormat="1" ht="30" x14ac:dyDescent="0.25">
      <c r="A12" s="61" t="s">
        <v>27</v>
      </c>
      <c r="B12" s="112" t="s">
        <v>338</v>
      </c>
      <c r="C12" s="108" t="s">
        <v>28</v>
      </c>
      <c r="D12" s="63" t="s">
        <v>35</v>
      </c>
      <c r="E12" s="53" t="s">
        <v>39</v>
      </c>
      <c r="F12" s="53" t="s">
        <v>39</v>
      </c>
      <c r="G12" s="53" t="s">
        <v>39</v>
      </c>
      <c r="H12" s="53" t="s">
        <v>39</v>
      </c>
      <c r="I12" s="53" t="s">
        <v>39</v>
      </c>
      <c r="J12" s="53" t="s">
        <v>39</v>
      </c>
      <c r="K12" s="53" t="s">
        <v>39</v>
      </c>
      <c r="L12" s="53" t="s">
        <v>39</v>
      </c>
      <c r="M12" s="63" t="s">
        <v>46</v>
      </c>
      <c r="N12" s="64" t="s">
        <v>44</v>
      </c>
    </row>
    <row r="13" spans="1:14" s="45" customFormat="1" ht="30" x14ac:dyDescent="0.25">
      <c r="A13" s="65" t="s">
        <v>25</v>
      </c>
      <c r="B13" s="113"/>
      <c r="C13" s="111"/>
      <c r="D13" s="55" t="s">
        <v>35</v>
      </c>
      <c r="E13" s="53" t="s">
        <v>39</v>
      </c>
      <c r="F13" s="53" t="s">
        <v>39</v>
      </c>
      <c r="G13" s="53" t="s">
        <v>39</v>
      </c>
      <c r="H13" s="53" t="s">
        <v>39</v>
      </c>
      <c r="I13" s="53" t="s">
        <v>39</v>
      </c>
      <c r="J13" s="53" t="s">
        <v>39</v>
      </c>
      <c r="K13" s="53" t="s">
        <v>39</v>
      </c>
      <c r="L13" s="53" t="s">
        <v>39</v>
      </c>
      <c r="M13" s="55" t="s">
        <v>46</v>
      </c>
      <c r="N13" s="56" t="s">
        <v>44</v>
      </c>
    </row>
    <row r="14" spans="1:14" s="45" customFormat="1" x14ac:dyDescent="0.25">
      <c r="A14" s="31" t="s">
        <v>29</v>
      </c>
      <c r="B14" s="114"/>
      <c r="C14" s="109"/>
      <c r="D14" s="52" t="s">
        <v>35</v>
      </c>
      <c r="E14" s="53" t="s">
        <v>39</v>
      </c>
      <c r="F14" s="53" t="s">
        <v>39</v>
      </c>
      <c r="G14" s="53" t="s">
        <v>39</v>
      </c>
      <c r="H14" s="53" t="s">
        <v>39</v>
      </c>
      <c r="I14" s="53" t="s">
        <v>39</v>
      </c>
      <c r="J14" s="53" t="s">
        <v>39</v>
      </c>
      <c r="K14" s="53" t="s">
        <v>39</v>
      </c>
      <c r="L14" s="53" t="s">
        <v>39</v>
      </c>
      <c r="M14" s="52" t="s">
        <v>46</v>
      </c>
      <c r="N14" s="44"/>
    </row>
    <row r="15" spans="1:14" s="45" customFormat="1" ht="60" x14ac:dyDescent="0.25">
      <c r="A15" s="66" t="s">
        <v>264</v>
      </c>
      <c r="B15" s="66" t="s">
        <v>263</v>
      </c>
      <c r="C15" s="66" t="s">
        <v>83</v>
      </c>
      <c r="D15" s="53" t="s">
        <v>64</v>
      </c>
      <c r="E15" s="53" t="s">
        <v>39</v>
      </c>
      <c r="F15" s="53" t="s">
        <v>39</v>
      </c>
      <c r="G15" s="53" t="s">
        <v>39</v>
      </c>
      <c r="H15" s="53" t="s">
        <v>39</v>
      </c>
      <c r="I15" s="53" t="s">
        <v>39</v>
      </c>
      <c r="J15" s="53" t="s">
        <v>39</v>
      </c>
      <c r="K15" s="53" t="s">
        <v>39</v>
      </c>
      <c r="L15" s="53" t="s">
        <v>39</v>
      </c>
      <c r="M15" s="67" t="s">
        <v>47</v>
      </c>
      <c r="N15" s="64" t="s">
        <v>259</v>
      </c>
    </row>
    <row r="16" spans="1:14" x14ac:dyDescent="0.25">
      <c r="A16" s="13" t="s">
        <v>30</v>
      </c>
      <c r="B16" s="68" t="s">
        <v>31</v>
      </c>
      <c r="C16" s="69" t="s">
        <v>32</v>
      </c>
      <c r="D16" s="68" t="s">
        <v>36</v>
      </c>
      <c r="E16" s="70"/>
      <c r="F16" s="70"/>
      <c r="G16" s="70"/>
      <c r="H16" s="70"/>
      <c r="I16" s="70"/>
      <c r="J16" s="70"/>
      <c r="K16" s="68" t="s">
        <v>48</v>
      </c>
      <c r="L16" s="68" t="s">
        <v>36</v>
      </c>
      <c r="M16" s="71" t="s">
        <v>20</v>
      </c>
      <c r="N16" s="41"/>
    </row>
    <row r="17" spans="1:14" x14ac:dyDescent="0.25">
      <c r="A17" s="16"/>
      <c r="B17" s="17"/>
      <c r="C17" s="18" t="s">
        <v>261</v>
      </c>
      <c r="D17" s="19">
        <v>89</v>
      </c>
      <c r="E17" s="72"/>
      <c r="F17" s="72"/>
      <c r="G17" s="72"/>
      <c r="H17" s="72"/>
      <c r="I17" s="72"/>
      <c r="J17" s="72"/>
      <c r="K17" s="39">
        <v>68</v>
      </c>
      <c r="L17" s="39">
        <v>68</v>
      </c>
      <c r="M17" s="19">
        <v>82</v>
      </c>
      <c r="N17" s="42"/>
    </row>
    <row r="18" spans="1:14" x14ac:dyDescent="0.25">
      <c r="A18" s="1"/>
      <c r="B18" s="1"/>
      <c r="C18" s="18" t="s">
        <v>260</v>
      </c>
      <c r="D18" s="115">
        <f>D17+E17</f>
        <v>89</v>
      </c>
      <c r="E18" s="115"/>
      <c r="F18" s="116">
        <f>F17+G17</f>
        <v>0</v>
      </c>
      <c r="G18" s="116"/>
      <c r="H18" s="116">
        <f>H17+I17</f>
        <v>0</v>
      </c>
      <c r="I18" s="116"/>
      <c r="J18" s="115">
        <f>J17+K17</f>
        <v>68</v>
      </c>
      <c r="K18" s="115"/>
      <c r="L18" s="115">
        <f>L17+M17</f>
        <v>150</v>
      </c>
      <c r="M18" s="115"/>
      <c r="N18" s="41"/>
    </row>
    <row r="20" spans="1:14" ht="15.75" thickBot="1" x14ac:dyDescent="0.3"/>
    <row r="21" spans="1:14" ht="15.75" thickBot="1" x14ac:dyDescent="0.3">
      <c r="A21" s="1"/>
      <c r="B21" s="1"/>
      <c r="C21" s="1"/>
      <c r="D21" s="117" t="s">
        <v>0</v>
      </c>
      <c r="E21" s="118"/>
      <c r="F21" s="118"/>
      <c r="G21" s="118"/>
      <c r="H21" s="118"/>
      <c r="I21" s="118"/>
      <c r="J21" s="118"/>
      <c r="K21" s="118"/>
      <c r="L21" s="118"/>
      <c r="M21" s="119"/>
      <c r="N21" s="41"/>
    </row>
    <row r="22" spans="1:14" ht="15.75" thickBot="1" x14ac:dyDescent="0.3">
      <c r="A22" s="1"/>
      <c r="B22" s="1"/>
      <c r="C22" s="1"/>
      <c r="D22" s="120" t="s">
        <v>1</v>
      </c>
      <c r="E22" s="121"/>
      <c r="F22" s="121" t="s">
        <v>2</v>
      </c>
      <c r="G22" s="121"/>
      <c r="H22" s="121" t="s">
        <v>3</v>
      </c>
      <c r="I22" s="121"/>
      <c r="J22" s="121" t="s">
        <v>4</v>
      </c>
      <c r="K22" s="121"/>
      <c r="L22" s="121" t="s">
        <v>5</v>
      </c>
      <c r="M22" s="122"/>
      <c r="N22" s="41"/>
    </row>
    <row r="23" spans="1:14" ht="16.5" thickBot="1" x14ac:dyDescent="0.3">
      <c r="A23" s="2"/>
      <c r="B23" s="2" t="s">
        <v>280</v>
      </c>
      <c r="C23" s="2" t="s">
        <v>266</v>
      </c>
      <c r="D23" s="3" t="s">
        <v>6</v>
      </c>
      <c r="E23" s="4" t="s">
        <v>7</v>
      </c>
      <c r="F23" s="4" t="s">
        <v>6</v>
      </c>
      <c r="G23" s="4" t="s">
        <v>7</v>
      </c>
      <c r="H23" s="4" t="s">
        <v>6</v>
      </c>
      <c r="I23" s="4" t="s">
        <v>7</v>
      </c>
      <c r="J23" s="4" t="s">
        <v>6</v>
      </c>
      <c r="K23" s="4" t="s">
        <v>7</v>
      </c>
      <c r="L23" s="4" t="s">
        <v>6</v>
      </c>
      <c r="M23" s="5" t="s">
        <v>7</v>
      </c>
      <c r="N23" s="41"/>
    </row>
    <row r="24" spans="1:14" ht="19.5" thickBot="1" x14ac:dyDescent="0.3">
      <c r="A24" s="6"/>
      <c r="B24" s="7" t="s">
        <v>8</v>
      </c>
      <c r="C24" s="73" t="s">
        <v>9</v>
      </c>
      <c r="D24" s="74">
        <v>4</v>
      </c>
      <c r="E24" s="75">
        <v>4</v>
      </c>
      <c r="F24" s="75">
        <v>3</v>
      </c>
      <c r="G24" s="75">
        <v>4</v>
      </c>
      <c r="H24" s="75">
        <v>3</v>
      </c>
      <c r="I24" s="75">
        <v>3</v>
      </c>
      <c r="J24" s="75">
        <v>4</v>
      </c>
      <c r="K24" s="75">
        <v>6</v>
      </c>
      <c r="L24" s="75">
        <v>5</v>
      </c>
      <c r="M24" s="76">
        <v>5</v>
      </c>
      <c r="N24" s="77" t="s">
        <v>10</v>
      </c>
    </row>
    <row r="25" spans="1:14" s="45" customFormat="1" ht="15.75" x14ac:dyDescent="0.25">
      <c r="A25" s="30" t="s">
        <v>51</v>
      </c>
      <c r="B25" s="110" t="s">
        <v>297</v>
      </c>
      <c r="C25" s="108" t="s">
        <v>11</v>
      </c>
      <c r="D25" s="78" t="s">
        <v>34</v>
      </c>
      <c r="E25" s="79" t="s">
        <v>58</v>
      </c>
      <c r="F25" s="79" t="s">
        <v>58</v>
      </c>
      <c r="G25" s="78" t="s">
        <v>59</v>
      </c>
      <c r="H25" s="78" t="s">
        <v>34</v>
      </c>
      <c r="I25" s="79" t="s">
        <v>58</v>
      </c>
      <c r="J25" s="79" t="s">
        <v>58</v>
      </c>
      <c r="K25" s="78" t="s">
        <v>60</v>
      </c>
      <c r="L25" s="78" t="s">
        <v>61</v>
      </c>
      <c r="M25" s="78" t="s">
        <v>62</v>
      </c>
      <c r="N25" s="80" t="s">
        <v>244</v>
      </c>
    </row>
    <row r="26" spans="1:14" s="45" customFormat="1" ht="15.75" x14ac:dyDescent="0.25">
      <c r="A26" s="30" t="s">
        <v>52</v>
      </c>
      <c r="B26" s="109"/>
      <c r="C26" s="109"/>
      <c r="D26" s="78" t="s">
        <v>34</v>
      </c>
      <c r="E26" s="78" t="s">
        <v>63</v>
      </c>
      <c r="F26" s="78" t="s">
        <v>61</v>
      </c>
      <c r="G26" s="78" t="s">
        <v>59</v>
      </c>
      <c r="H26" s="79" t="s">
        <v>64</v>
      </c>
      <c r="I26" s="79" t="s">
        <v>64</v>
      </c>
      <c r="J26" s="78" t="s">
        <v>34</v>
      </c>
      <c r="K26" s="78" t="s">
        <v>60</v>
      </c>
      <c r="L26" s="78" t="s">
        <v>61</v>
      </c>
      <c r="M26" s="78" t="s">
        <v>62</v>
      </c>
      <c r="N26" s="44"/>
    </row>
    <row r="27" spans="1:14" s="45" customFormat="1" ht="15.75" x14ac:dyDescent="0.25">
      <c r="A27" s="30" t="s">
        <v>53</v>
      </c>
      <c r="B27" s="81" t="s">
        <v>298</v>
      </c>
      <c r="C27" s="32" t="s">
        <v>11</v>
      </c>
      <c r="D27" s="78" t="s">
        <v>65</v>
      </c>
      <c r="E27" s="78" t="s">
        <v>60</v>
      </c>
      <c r="F27" s="78" t="s">
        <v>66</v>
      </c>
      <c r="G27" s="78" t="s">
        <v>37</v>
      </c>
      <c r="H27" s="78" t="s">
        <v>65</v>
      </c>
      <c r="I27" s="78">
        <v>0.73611111111111116</v>
      </c>
      <c r="J27" s="78" t="s">
        <v>66</v>
      </c>
      <c r="K27" s="78" t="s">
        <v>12</v>
      </c>
      <c r="L27" s="78" t="s">
        <v>66</v>
      </c>
      <c r="M27" s="78" t="s">
        <v>13</v>
      </c>
      <c r="N27" s="46"/>
    </row>
    <row r="28" spans="1:14" s="45" customFormat="1" ht="15.75" x14ac:dyDescent="0.25">
      <c r="A28" s="30" t="s">
        <v>54</v>
      </c>
      <c r="B28" s="81" t="s">
        <v>270</v>
      </c>
      <c r="C28" s="32" t="s">
        <v>155</v>
      </c>
      <c r="D28" s="82" t="s">
        <v>67</v>
      </c>
      <c r="E28" s="78" t="s">
        <v>12</v>
      </c>
      <c r="F28" s="79" t="s">
        <v>64</v>
      </c>
      <c r="G28" s="79" t="s">
        <v>64</v>
      </c>
      <c r="H28" s="82" t="s">
        <v>67</v>
      </c>
      <c r="I28" s="78">
        <v>0.72916666666666663</v>
      </c>
      <c r="J28" s="79" t="s">
        <v>64</v>
      </c>
      <c r="K28" s="79" t="s">
        <v>64</v>
      </c>
      <c r="L28" s="79" t="s">
        <v>64</v>
      </c>
      <c r="M28" s="79" t="s">
        <v>64</v>
      </c>
      <c r="N28" s="83" t="s">
        <v>71</v>
      </c>
    </row>
    <row r="29" spans="1:14" s="45" customFormat="1" ht="15.75" x14ac:dyDescent="0.25">
      <c r="A29" s="30" t="s">
        <v>55</v>
      </c>
      <c r="B29" s="81" t="s">
        <v>299</v>
      </c>
      <c r="C29" s="32" t="s">
        <v>155</v>
      </c>
      <c r="D29" s="84" t="s">
        <v>68</v>
      </c>
      <c r="E29" s="79" t="s">
        <v>58</v>
      </c>
      <c r="F29" s="79" t="s">
        <v>58</v>
      </c>
      <c r="G29" s="79" t="s">
        <v>58</v>
      </c>
      <c r="H29" s="79" t="s">
        <v>58</v>
      </c>
      <c r="I29" s="79" t="s">
        <v>58</v>
      </c>
      <c r="J29" s="79" t="s">
        <v>58</v>
      </c>
      <c r="K29" s="85" t="s">
        <v>14</v>
      </c>
      <c r="L29" s="79" t="s">
        <v>64</v>
      </c>
      <c r="M29" s="79" t="s">
        <v>64</v>
      </c>
      <c r="N29" s="12" t="s">
        <v>242</v>
      </c>
    </row>
    <row r="30" spans="1:14" s="45" customFormat="1" ht="15.75" x14ac:dyDescent="0.25">
      <c r="A30" s="30" t="s">
        <v>56</v>
      </c>
      <c r="B30" s="108" t="s">
        <v>300</v>
      </c>
      <c r="C30" s="108" t="s">
        <v>49</v>
      </c>
      <c r="D30" s="82" t="s">
        <v>69</v>
      </c>
      <c r="E30" s="79" t="s">
        <v>58</v>
      </c>
      <c r="F30" s="79" t="s">
        <v>58</v>
      </c>
      <c r="G30" s="79" t="s">
        <v>58</v>
      </c>
      <c r="H30" s="79" t="s">
        <v>58</v>
      </c>
      <c r="I30" s="82">
        <v>0.71527777777777779</v>
      </c>
      <c r="J30" s="82" t="s">
        <v>69</v>
      </c>
      <c r="K30" s="82" t="s">
        <v>17</v>
      </c>
      <c r="L30" s="82" t="s">
        <v>69</v>
      </c>
      <c r="M30" s="82" t="s">
        <v>70</v>
      </c>
      <c r="N30" s="12"/>
    </row>
    <row r="31" spans="1:14" s="45" customFormat="1" ht="15.75" x14ac:dyDescent="0.25">
      <c r="A31" s="31" t="s">
        <v>57</v>
      </c>
      <c r="B31" s="109"/>
      <c r="C31" s="109"/>
      <c r="D31" s="82" t="s">
        <v>69</v>
      </c>
      <c r="E31" s="82" t="s">
        <v>16</v>
      </c>
      <c r="F31" s="82" t="s">
        <v>69</v>
      </c>
      <c r="G31" s="82" t="s">
        <v>16</v>
      </c>
      <c r="H31" s="79" t="s">
        <v>40</v>
      </c>
      <c r="I31" s="79" t="s">
        <v>40</v>
      </c>
      <c r="J31" s="82" t="s">
        <v>69</v>
      </c>
      <c r="K31" s="82" t="s">
        <v>17</v>
      </c>
      <c r="L31" s="82" t="s">
        <v>69</v>
      </c>
      <c r="M31" s="82" t="s">
        <v>70</v>
      </c>
      <c r="N31" s="46"/>
    </row>
    <row r="32" spans="1:14" x14ac:dyDescent="0.25">
      <c r="A32" s="13" t="s">
        <v>30</v>
      </c>
      <c r="B32" s="14" t="s">
        <v>31</v>
      </c>
      <c r="C32" s="14" t="s">
        <v>32</v>
      </c>
      <c r="D32" s="22" t="s">
        <v>36</v>
      </c>
      <c r="E32" s="22" t="s">
        <v>48</v>
      </c>
      <c r="F32" s="22" t="s">
        <v>36</v>
      </c>
      <c r="G32" s="22" t="s">
        <v>48</v>
      </c>
      <c r="H32" s="22" t="s">
        <v>36</v>
      </c>
      <c r="I32" s="22" t="s">
        <v>48</v>
      </c>
      <c r="J32" s="22" t="s">
        <v>36</v>
      </c>
      <c r="K32" s="22" t="s">
        <v>48</v>
      </c>
      <c r="L32" s="22" t="s">
        <v>36</v>
      </c>
      <c r="M32" s="22" t="s">
        <v>20</v>
      </c>
      <c r="N32" s="86"/>
    </row>
    <row r="33" spans="1:14" x14ac:dyDescent="0.25">
      <c r="A33" s="16"/>
      <c r="B33" s="17"/>
      <c r="C33" s="18" t="s">
        <v>261</v>
      </c>
      <c r="D33" s="87">
        <v>60</v>
      </c>
      <c r="E33" s="87">
        <v>50</v>
      </c>
      <c r="F33" s="87">
        <v>45</v>
      </c>
      <c r="G33" s="87">
        <v>45</v>
      </c>
      <c r="H33" s="87">
        <v>50</v>
      </c>
      <c r="I33" s="87">
        <v>50</v>
      </c>
      <c r="J33" s="87">
        <v>45</v>
      </c>
      <c r="K33" s="87">
        <v>55</v>
      </c>
      <c r="L33" s="87">
        <v>45</v>
      </c>
      <c r="M33" s="87">
        <v>45</v>
      </c>
      <c r="N33" s="42"/>
    </row>
    <row r="34" spans="1:14" x14ac:dyDescent="0.25">
      <c r="A34" s="1"/>
      <c r="B34" s="1"/>
      <c r="C34" s="18" t="s">
        <v>260</v>
      </c>
      <c r="D34" s="115">
        <f>D33+E33</f>
        <v>110</v>
      </c>
      <c r="E34" s="115"/>
      <c r="F34" s="115">
        <f>F33+G33</f>
        <v>90</v>
      </c>
      <c r="G34" s="115"/>
      <c r="H34" s="115">
        <f>H33+I33</f>
        <v>100</v>
      </c>
      <c r="I34" s="115"/>
      <c r="J34" s="115">
        <f>J33+K33</f>
        <v>100</v>
      </c>
      <c r="K34" s="115"/>
      <c r="L34" s="115">
        <f>L33+M33</f>
        <v>90</v>
      </c>
      <c r="M34" s="115"/>
      <c r="N34" s="41"/>
    </row>
    <row r="36" spans="1:14" ht="15.75" thickBot="1" x14ac:dyDescent="0.3"/>
    <row r="37" spans="1:14" ht="15.75" thickBot="1" x14ac:dyDescent="0.3">
      <c r="A37" s="1"/>
      <c r="B37" s="1"/>
      <c r="C37" s="1"/>
      <c r="D37" s="117" t="s">
        <v>0</v>
      </c>
      <c r="E37" s="118"/>
      <c r="F37" s="118"/>
      <c r="G37" s="118"/>
      <c r="H37" s="118"/>
      <c r="I37" s="118"/>
      <c r="J37" s="118"/>
      <c r="K37" s="118"/>
      <c r="L37" s="118"/>
      <c r="M37" s="119"/>
      <c r="N37" s="41"/>
    </row>
    <row r="38" spans="1:14" ht="15.75" thickBot="1" x14ac:dyDescent="0.3">
      <c r="A38" s="1"/>
      <c r="B38" s="1"/>
      <c r="C38" s="1"/>
      <c r="D38" s="120" t="s">
        <v>1</v>
      </c>
      <c r="E38" s="121"/>
      <c r="F38" s="121" t="s">
        <v>2</v>
      </c>
      <c r="G38" s="121"/>
      <c r="H38" s="121" t="s">
        <v>3</v>
      </c>
      <c r="I38" s="121"/>
      <c r="J38" s="121" t="s">
        <v>4</v>
      </c>
      <c r="K38" s="121"/>
      <c r="L38" s="121" t="s">
        <v>5</v>
      </c>
      <c r="M38" s="122"/>
      <c r="N38" s="41"/>
    </row>
    <row r="39" spans="1:14" ht="16.5" thickBot="1" x14ac:dyDescent="0.3">
      <c r="A39" s="2"/>
      <c r="B39" s="2" t="s">
        <v>281</v>
      </c>
      <c r="C39" s="2" t="s">
        <v>265</v>
      </c>
      <c r="D39" s="3" t="s">
        <v>6</v>
      </c>
      <c r="E39" s="4" t="s">
        <v>7</v>
      </c>
      <c r="F39" s="4" t="s">
        <v>6</v>
      </c>
      <c r="G39" s="4" t="s">
        <v>7</v>
      </c>
      <c r="H39" s="4" t="s">
        <v>6</v>
      </c>
      <c r="I39" s="4" t="s">
        <v>7</v>
      </c>
      <c r="J39" s="4" t="s">
        <v>6</v>
      </c>
      <c r="K39" s="4" t="s">
        <v>7</v>
      </c>
      <c r="L39" s="4" t="s">
        <v>6</v>
      </c>
      <c r="M39" s="5" t="s">
        <v>7</v>
      </c>
      <c r="N39" s="41"/>
    </row>
    <row r="40" spans="1:14" ht="19.5" thickBot="1" x14ac:dyDescent="0.3">
      <c r="A40" s="6"/>
      <c r="B40" s="7" t="s">
        <v>8</v>
      </c>
      <c r="C40" s="8" t="s">
        <v>9</v>
      </c>
      <c r="D40" s="37">
        <v>4</v>
      </c>
      <c r="E40" s="40">
        <v>3</v>
      </c>
      <c r="F40" s="40">
        <v>3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38">
        <v>4</v>
      </c>
      <c r="N40" s="11" t="s">
        <v>10</v>
      </c>
    </row>
    <row r="41" spans="1:14" s="45" customFormat="1" x14ac:dyDescent="0.25">
      <c r="A41" s="27" t="s">
        <v>178</v>
      </c>
      <c r="B41" s="27" t="s">
        <v>301</v>
      </c>
      <c r="C41" s="27" t="s">
        <v>181</v>
      </c>
      <c r="D41" s="27" t="s">
        <v>34</v>
      </c>
      <c r="E41" s="27" t="s">
        <v>12</v>
      </c>
      <c r="F41" s="27" t="s">
        <v>65</v>
      </c>
      <c r="G41" s="35" t="s">
        <v>99</v>
      </c>
      <c r="H41" s="35" t="s">
        <v>99</v>
      </c>
      <c r="I41" s="35" t="s">
        <v>99</v>
      </c>
      <c r="J41" s="35" t="s">
        <v>99</v>
      </c>
      <c r="K41" s="35" t="s">
        <v>99</v>
      </c>
      <c r="L41" s="35" t="s">
        <v>99</v>
      </c>
      <c r="M41" s="27" t="s">
        <v>45</v>
      </c>
      <c r="N41" s="44"/>
    </row>
    <row r="42" spans="1:14" s="45" customFormat="1" ht="25.5" x14ac:dyDescent="0.25">
      <c r="A42" s="27" t="s">
        <v>179</v>
      </c>
      <c r="B42" s="27" t="s">
        <v>336</v>
      </c>
      <c r="C42" s="27" t="s">
        <v>182</v>
      </c>
      <c r="D42" s="27" t="s">
        <v>67</v>
      </c>
      <c r="E42" s="35" t="s">
        <v>99</v>
      </c>
      <c r="F42" s="35" t="s">
        <v>99</v>
      </c>
      <c r="G42" s="35" t="s">
        <v>99</v>
      </c>
      <c r="H42" s="35" t="s">
        <v>99</v>
      </c>
      <c r="I42" s="35" t="s">
        <v>99</v>
      </c>
      <c r="J42" s="35" t="s">
        <v>99</v>
      </c>
      <c r="K42" s="35" t="s">
        <v>99</v>
      </c>
      <c r="L42" s="35" t="s">
        <v>99</v>
      </c>
      <c r="M42" s="27" t="s">
        <v>13</v>
      </c>
      <c r="N42" s="44"/>
    </row>
    <row r="43" spans="1:14" s="45" customFormat="1" ht="25.5" x14ac:dyDescent="0.25">
      <c r="A43" s="27" t="s">
        <v>180</v>
      </c>
      <c r="B43" s="27" t="s">
        <v>337</v>
      </c>
      <c r="C43" s="27" t="s">
        <v>262</v>
      </c>
      <c r="D43" s="27" t="s">
        <v>104</v>
      </c>
      <c r="E43" s="27" t="s">
        <v>105</v>
      </c>
      <c r="F43" s="27" t="s">
        <v>104</v>
      </c>
      <c r="G43" s="35" t="s">
        <v>99</v>
      </c>
      <c r="H43" s="35" t="s">
        <v>99</v>
      </c>
      <c r="I43" s="35" t="s">
        <v>99</v>
      </c>
      <c r="J43" s="35" t="s">
        <v>99</v>
      </c>
      <c r="K43" s="35" t="s">
        <v>99</v>
      </c>
      <c r="L43" s="35" t="s">
        <v>99</v>
      </c>
      <c r="M43" s="27" t="s">
        <v>15</v>
      </c>
      <c r="N43" s="12"/>
    </row>
    <row r="44" spans="1:14" s="45" customFormat="1" x14ac:dyDescent="0.25">
      <c r="A44" s="27" t="s">
        <v>92</v>
      </c>
      <c r="B44" s="27" t="s">
        <v>302</v>
      </c>
      <c r="C44" s="27" t="s">
        <v>183</v>
      </c>
      <c r="D44" s="27" t="s">
        <v>106</v>
      </c>
      <c r="E44" s="27" t="s">
        <v>18</v>
      </c>
      <c r="F44" s="27" t="s">
        <v>106</v>
      </c>
      <c r="G44" s="35" t="s">
        <v>99</v>
      </c>
      <c r="H44" s="35" t="s">
        <v>99</v>
      </c>
      <c r="I44" s="35" t="s">
        <v>99</v>
      </c>
      <c r="J44" s="35" t="s">
        <v>99</v>
      </c>
      <c r="K44" s="35" t="s">
        <v>99</v>
      </c>
      <c r="L44" s="35" t="s">
        <v>99</v>
      </c>
      <c r="M44" s="27" t="s">
        <v>107</v>
      </c>
      <c r="N44" s="12"/>
    </row>
    <row r="45" spans="1:14" x14ac:dyDescent="0.25">
      <c r="A45" s="13" t="s">
        <v>30</v>
      </c>
      <c r="B45" s="14" t="s">
        <v>269</v>
      </c>
      <c r="C45" s="15" t="s">
        <v>32</v>
      </c>
      <c r="D45" s="22">
        <v>0.36458333333333331</v>
      </c>
      <c r="E45" s="22">
        <v>0.6875</v>
      </c>
      <c r="F45" s="22">
        <v>0.36458333333333331</v>
      </c>
      <c r="G45" s="88"/>
      <c r="H45" s="88"/>
      <c r="I45" s="88"/>
      <c r="J45" s="88"/>
      <c r="K45" s="88"/>
      <c r="L45" s="88"/>
      <c r="M45" s="22">
        <v>0.5625</v>
      </c>
      <c r="N45" s="41"/>
    </row>
    <row r="46" spans="1:14" x14ac:dyDescent="0.25">
      <c r="A46" s="16"/>
      <c r="B46" s="17"/>
      <c r="C46" s="18" t="s">
        <v>261</v>
      </c>
      <c r="D46" s="19">
        <v>50</v>
      </c>
      <c r="E46" s="19">
        <v>42</v>
      </c>
      <c r="F46" s="19">
        <v>42</v>
      </c>
      <c r="G46" s="72"/>
      <c r="H46" s="72"/>
      <c r="I46" s="72"/>
      <c r="J46" s="72"/>
      <c r="K46" s="72"/>
      <c r="L46" s="72"/>
      <c r="M46" s="19">
        <v>50</v>
      </c>
      <c r="N46" s="42"/>
    </row>
    <row r="47" spans="1:14" x14ac:dyDescent="0.25">
      <c r="A47" s="1"/>
      <c r="B47" s="1"/>
      <c r="C47" s="18" t="s">
        <v>260</v>
      </c>
      <c r="D47" s="115">
        <f>D46+E46</f>
        <v>92</v>
      </c>
      <c r="E47" s="115"/>
      <c r="F47" s="115">
        <f>F46+G46</f>
        <v>42</v>
      </c>
      <c r="G47" s="115"/>
      <c r="H47" s="116">
        <f>H46+I46</f>
        <v>0</v>
      </c>
      <c r="I47" s="116"/>
      <c r="J47" s="116">
        <f>J46+K46</f>
        <v>0</v>
      </c>
      <c r="K47" s="116"/>
      <c r="L47" s="115">
        <f>M46</f>
        <v>50</v>
      </c>
      <c r="M47" s="115"/>
      <c r="N47" s="41"/>
    </row>
    <row r="49" spans="1:14" ht="15.75" thickBot="1" x14ac:dyDescent="0.3"/>
    <row r="50" spans="1:14" ht="15.75" thickBot="1" x14ac:dyDescent="0.3">
      <c r="A50" s="1"/>
      <c r="B50" s="1"/>
      <c r="C50" s="1"/>
      <c r="D50" s="117" t="s">
        <v>0</v>
      </c>
      <c r="E50" s="118"/>
      <c r="F50" s="118"/>
      <c r="G50" s="118"/>
      <c r="H50" s="118"/>
      <c r="I50" s="118"/>
      <c r="J50" s="118"/>
      <c r="K50" s="118"/>
      <c r="L50" s="118"/>
      <c r="M50" s="119"/>
      <c r="N50" s="41"/>
    </row>
    <row r="51" spans="1:14" ht="15.75" thickBot="1" x14ac:dyDescent="0.3">
      <c r="A51" s="1"/>
      <c r="B51" s="1"/>
      <c r="C51" s="1"/>
      <c r="D51" s="120" t="s">
        <v>1</v>
      </c>
      <c r="E51" s="121"/>
      <c r="F51" s="121" t="s">
        <v>2</v>
      </c>
      <c r="G51" s="121"/>
      <c r="H51" s="121" t="s">
        <v>3</v>
      </c>
      <c r="I51" s="121"/>
      <c r="J51" s="121" t="s">
        <v>4</v>
      </c>
      <c r="K51" s="121"/>
      <c r="L51" s="121" t="s">
        <v>5</v>
      </c>
      <c r="M51" s="122"/>
      <c r="N51" s="41"/>
    </row>
    <row r="52" spans="1:14" ht="16.5" thickBot="1" x14ac:dyDescent="0.3">
      <c r="A52" s="2"/>
      <c r="B52" s="2" t="s">
        <v>282</v>
      </c>
      <c r="C52" s="2" t="s">
        <v>266</v>
      </c>
      <c r="D52" s="3" t="s">
        <v>6</v>
      </c>
      <c r="E52" s="4" t="s">
        <v>7</v>
      </c>
      <c r="F52" s="4" t="s">
        <v>6</v>
      </c>
      <c r="G52" s="4" t="s">
        <v>7</v>
      </c>
      <c r="H52" s="4" t="s">
        <v>6</v>
      </c>
      <c r="I52" s="4" t="s">
        <v>7</v>
      </c>
      <c r="J52" s="4" t="s">
        <v>6</v>
      </c>
      <c r="K52" s="4" t="s">
        <v>7</v>
      </c>
      <c r="L52" s="4" t="s">
        <v>6</v>
      </c>
      <c r="M52" s="5" t="s">
        <v>7</v>
      </c>
      <c r="N52" s="41"/>
    </row>
    <row r="53" spans="1:14" ht="19.5" thickBot="1" x14ac:dyDescent="0.3">
      <c r="A53" s="6"/>
      <c r="B53" s="7" t="s">
        <v>8</v>
      </c>
      <c r="C53" s="8" t="s">
        <v>9</v>
      </c>
      <c r="D53" s="37">
        <v>5</v>
      </c>
      <c r="E53" s="40">
        <v>4</v>
      </c>
      <c r="F53" s="40">
        <v>4</v>
      </c>
      <c r="G53" s="40">
        <v>2</v>
      </c>
      <c r="H53" s="40">
        <v>3</v>
      </c>
      <c r="I53" s="40">
        <v>4</v>
      </c>
      <c r="J53" s="40">
        <v>3</v>
      </c>
      <c r="K53" s="40">
        <v>2</v>
      </c>
      <c r="L53" s="40">
        <v>3</v>
      </c>
      <c r="M53" s="38">
        <v>6</v>
      </c>
      <c r="N53" s="11" t="s">
        <v>10</v>
      </c>
    </row>
    <row r="54" spans="1:14" s="45" customFormat="1" x14ac:dyDescent="0.25">
      <c r="A54" s="23" t="s">
        <v>234</v>
      </c>
      <c r="B54" s="20" t="s">
        <v>303</v>
      </c>
      <c r="C54" s="43" t="s">
        <v>80</v>
      </c>
      <c r="D54" s="26">
        <v>0.30555555555555558</v>
      </c>
      <c r="E54" s="36" t="s">
        <v>99</v>
      </c>
      <c r="F54" s="36" t="s">
        <v>99</v>
      </c>
      <c r="G54" s="36" t="s">
        <v>99</v>
      </c>
      <c r="H54" s="36" t="s">
        <v>99</v>
      </c>
      <c r="I54" s="29">
        <v>0.72916666666666663</v>
      </c>
      <c r="J54" s="26">
        <v>0.32291666666666669</v>
      </c>
      <c r="K54" s="36" t="s">
        <v>99</v>
      </c>
      <c r="L54" s="36" t="s">
        <v>99</v>
      </c>
      <c r="M54" s="28">
        <v>0.59027777777777779</v>
      </c>
      <c r="N54" s="44"/>
    </row>
    <row r="55" spans="1:14" s="45" customFormat="1" x14ac:dyDescent="0.25">
      <c r="A55" s="23" t="s">
        <v>235</v>
      </c>
      <c r="B55" s="106" t="s">
        <v>304</v>
      </c>
      <c r="C55" s="108" t="s">
        <v>80</v>
      </c>
      <c r="D55" s="36"/>
      <c r="E55" s="36"/>
      <c r="F55" s="36"/>
      <c r="G55" s="36"/>
      <c r="H55" s="29">
        <v>0.33333333333333331</v>
      </c>
      <c r="I55" s="29">
        <v>0.72222222222222221</v>
      </c>
      <c r="J55" s="36"/>
      <c r="K55" s="36"/>
      <c r="L55" s="28">
        <v>0.33333333333333331</v>
      </c>
      <c r="M55" s="28">
        <v>0.58333333333333337</v>
      </c>
      <c r="N55" s="44"/>
    </row>
    <row r="56" spans="1:14" s="45" customFormat="1" x14ac:dyDescent="0.25">
      <c r="A56" s="21" t="s">
        <v>236</v>
      </c>
      <c r="B56" s="107"/>
      <c r="C56" s="109"/>
      <c r="D56" s="26">
        <v>0.3125</v>
      </c>
      <c r="E56" s="26">
        <v>0.72916666666666663</v>
      </c>
      <c r="F56" s="26">
        <v>0.3125</v>
      </c>
      <c r="G56" s="26">
        <v>0.71875</v>
      </c>
      <c r="H56" s="29">
        <v>0.33333333333333331</v>
      </c>
      <c r="I56" s="29">
        <v>0.72222222222222221</v>
      </c>
      <c r="J56" s="26">
        <v>0.33333333333333331</v>
      </c>
      <c r="K56" s="26">
        <v>0.71875</v>
      </c>
      <c r="L56" s="26">
        <v>0.33333333333333331</v>
      </c>
      <c r="M56" s="28">
        <v>0.58333333333333337</v>
      </c>
      <c r="N56" s="12" t="s">
        <v>243</v>
      </c>
    </row>
    <row r="57" spans="1:14" s="45" customFormat="1" x14ac:dyDescent="0.25">
      <c r="A57" s="23" t="s">
        <v>237</v>
      </c>
      <c r="B57" s="20" t="s">
        <v>305</v>
      </c>
      <c r="C57" s="20" t="s">
        <v>240</v>
      </c>
      <c r="D57" s="25">
        <v>0.3263888888888889</v>
      </c>
      <c r="E57" s="28">
        <v>0.71527777777777779</v>
      </c>
      <c r="F57" s="28">
        <v>0.3263888888888889</v>
      </c>
      <c r="G57" s="36" t="s">
        <v>99</v>
      </c>
      <c r="H57" s="36" t="s">
        <v>99</v>
      </c>
      <c r="I57" s="36" t="s">
        <v>99</v>
      </c>
      <c r="J57" s="36" t="s">
        <v>99</v>
      </c>
      <c r="K57" s="36" t="s">
        <v>99</v>
      </c>
      <c r="L57" s="36" t="s">
        <v>99</v>
      </c>
      <c r="M57" s="28">
        <v>0.57638888888888884</v>
      </c>
      <c r="N57" s="12"/>
    </row>
    <row r="58" spans="1:14" s="45" customFormat="1" x14ac:dyDescent="0.25">
      <c r="A58" s="21" t="s">
        <v>238</v>
      </c>
      <c r="B58" s="21" t="s">
        <v>334</v>
      </c>
      <c r="C58" s="27" t="s">
        <v>241</v>
      </c>
      <c r="D58" s="26">
        <v>0.33333333333333331</v>
      </c>
      <c r="E58" s="25">
        <v>0.70486111111111116</v>
      </c>
      <c r="F58" s="25">
        <v>0.33333333333333331</v>
      </c>
      <c r="G58" s="25">
        <v>0.70486111111111116</v>
      </c>
      <c r="H58" s="25">
        <v>0.34722222222222221</v>
      </c>
      <c r="I58" s="25">
        <v>0.70486111111111116</v>
      </c>
      <c r="J58" s="25">
        <v>0.34722222222222221</v>
      </c>
      <c r="K58" s="25">
        <v>0.70486111111111116</v>
      </c>
      <c r="L58" s="25">
        <v>0.34722222222222221</v>
      </c>
      <c r="M58" s="29">
        <v>0.56597222222222221</v>
      </c>
      <c r="N58" s="12" t="s">
        <v>243</v>
      </c>
    </row>
    <row r="59" spans="1:14" s="45" customFormat="1" x14ac:dyDescent="0.25">
      <c r="A59" s="21" t="s">
        <v>239</v>
      </c>
      <c r="B59" s="20" t="s">
        <v>335</v>
      </c>
      <c r="C59" s="27" t="s">
        <v>241</v>
      </c>
      <c r="D59" s="26">
        <v>0.34027777777777779</v>
      </c>
      <c r="E59" s="29">
        <v>0.70833333333333337</v>
      </c>
      <c r="F59" s="29">
        <v>0.34027777777777779</v>
      </c>
      <c r="G59" s="36" t="s">
        <v>99</v>
      </c>
      <c r="H59" s="36" t="s">
        <v>99</v>
      </c>
      <c r="I59" s="36" t="s">
        <v>99</v>
      </c>
      <c r="J59" s="36" t="s">
        <v>99</v>
      </c>
      <c r="K59" s="36" t="s">
        <v>99</v>
      </c>
      <c r="L59" s="36" t="s">
        <v>99</v>
      </c>
      <c r="M59" s="26">
        <v>0.56944444444444442</v>
      </c>
      <c r="N59" s="12" t="s">
        <v>102</v>
      </c>
    </row>
    <row r="60" spans="1:14" x14ac:dyDescent="0.25">
      <c r="A60" s="13" t="s">
        <v>30</v>
      </c>
      <c r="B60" s="14" t="s">
        <v>84</v>
      </c>
      <c r="C60" s="15" t="s">
        <v>32</v>
      </c>
      <c r="D60" s="24">
        <v>0.36458333333333331</v>
      </c>
      <c r="E60" s="24">
        <v>0.6875</v>
      </c>
      <c r="F60" s="24">
        <v>0.36458333333333331</v>
      </c>
      <c r="G60" s="24">
        <v>0.6875</v>
      </c>
      <c r="H60" s="24">
        <v>0.36458333333333331</v>
      </c>
      <c r="I60" s="24">
        <v>0.6875</v>
      </c>
      <c r="J60" s="24">
        <v>0.36458333333333331</v>
      </c>
      <c r="K60" s="24">
        <v>0.6875</v>
      </c>
      <c r="L60" s="24">
        <v>0.36458333333333331</v>
      </c>
      <c r="M60" s="24">
        <v>0.5625</v>
      </c>
      <c r="N60" s="41"/>
    </row>
    <row r="61" spans="1:14" x14ac:dyDescent="0.25">
      <c r="A61" s="16"/>
      <c r="B61" s="17"/>
      <c r="C61" s="18" t="s">
        <v>261</v>
      </c>
      <c r="D61" s="19">
        <v>37</v>
      </c>
      <c r="E61" s="19">
        <v>27</v>
      </c>
      <c r="F61" s="19">
        <v>27</v>
      </c>
      <c r="G61" s="19">
        <v>27</v>
      </c>
      <c r="H61" s="19">
        <v>26</v>
      </c>
      <c r="I61" s="19">
        <v>30</v>
      </c>
      <c r="J61" s="19">
        <v>30</v>
      </c>
      <c r="K61" s="39">
        <v>27</v>
      </c>
      <c r="L61" s="19">
        <v>27</v>
      </c>
      <c r="M61" s="19">
        <v>37</v>
      </c>
      <c r="N61" s="42"/>
    </row>
    <row r="62" spans="1:14" x14ac:dyDescent="0.25">
      <c r="A62" s="1"/>
      <c r="B62" s="1"/>
      <c r="C62" s="18" t="s">
        <v>260</v>
      </c>
      <c r="D62" s="115">
        <f>D61+E61</f>
        <v>64</v>
      </c>
      <c r="E62" s="115"/>
      <c r="F62" s="115">
        <f>F61+G61</f>
        <v>54</v>
      </c>
      <c r="G62" s="115"/>
      <c r="H62" s="115">
        <f>H61+I61</f>
        <v>56</v>
      </c>
      <c r="I62" s="115"/>
      <c r="J62" s="115">
        <f>J61+K61</f>
        <v>57</v>
      </c>
      <c r="K62" s="115"/>
      <c r="L62" s="115">
        <f>L61+M61</f>
        <v>64</v>
      </c>
      <c r="M62" s="115"/>
      <c r="N62" s="41"/>
    </row>
    <row r="64" spans="1:14" ht="15.75" thickBot="1" x14ac:dyDescent="0.3"/>
    <row r="65" spans="1:14" ht="15.75" thickBot="1" x14ac:dyDescent="0.3">
      <c r="A65" s="1"/>
      <c r="B65" s="1"/>
      <c r="C65" s="1"/>
      <c r="D65" s="117" t="s">
        <v>0</v>
      </c>
      <c r="E65" s="118"/>
      <c r="F65" s="118"/>
      <c r="G65" s="118"/>
      <c r="H65" s="118"/>
      <c r="I65" s="118"/>
      <c r="J65" s="118"/>
      <c r="K65" s="118"/>
      <c r="L65" s="118"/>
      <c r="M65" s="119"/>
      <c r="N65" s="41"/>
    </row>
    <row r="66" spans="1:14" ht="15.75" thickBot="1" x14ac:dyDescent="0.3">
      <c r="A66" s="1"/>
      <c r="B66" s="1"/>
      <c r="C66" s="1"/>
      <c r="D66" s="120" t="s">
        <v>1</v>
      </c>
      <c r="E66" s="121"/>
      <c r="F66" s="121" t="s">
        <v>2</v>
      </c>
      <c r="G66" s="121"/>
      <c r="H66" s="121" t="s">
        <v>3</v>
      </c>
      <c r="I66" s="121"/>
      <c r="J66" s="121" t="s">
        <v>4</v>
      </c>
      <c r="K66" s="121"/>
      <c r="L66" s="121" t="s">
        <v>5</v>
      </c>
      <c r="M66" s="122"/>
      <c r="N66" s="41"/>
    </row>
    <row r="67" spans="1:14" ht="16.5" thickBot="1" x14ac:dyDescent="0.3">
      <c r="A67" s="2"/>
      <c r="B67" s="2" t="s">
        <v>283</v>
      </c>
      <c r="C67" s="2" t="s">
        <v>267</v>
      </c>
      <c r="D67" s="3" t="s">
        <v>6</v>
      </c>
      <c r="E67" s="4" t="s">
        <v>7</v>
      </c>
      <c r="F67" s="4" t="s">
        <v>6</v>
      </c>
      <c r="G67" s="4" t="s">
        <v>7</v>
      </c>
      <c r="H67" s="4" t="s">
        <v>6</v>
      </c>
      <c r="I67" s="4" t="s">
        <v>7</v>
      </c>
      <c r="J67" s="4" t="s">
        <v>6</v>
      </c>
      <c r="K67" s="4" t="s">
        <v>7</v>
      </c>
      <c r="L67" s="4" t="s">
        <v>6</v>
      </c>
      <c r="M67" s="5" t="s">
        <v>7</v>
      </c>
      <c r="N67" s="41"/>
    </row>
    <row r="68" spans="1:14" ht="19.5" thickBot="1" x14ac:dyDescent="0.3">
      <c r="A68" s="6"/>
      <c r="B68" s="89" t="s">
        <v>8</v>
      </c>
      <c r="C68" s="8" t="s">
        <v>9</v>
      </c>
      <c r="D68" s="9">
        <v>5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10">
        <v>5</v>
      </c>
      <c r="N68" s="11" t="s">
        <v>10</v>
      </c>
    </row>
    <row r="69" spans="1:14" s="45" customFormat="1" ht="15.75" x14ac:dyDescent="0.25">
      <c r="A69" s="23" t="s">
        <v>140</v>
      </c>
      <c r="B69" s="102" t="s">
        <v>306</v>
      </c>
      <c r="C69" s="104" t="s">
        <v>169</v>
      </c>
      <c r="D69" s="90" t="s">
        <v>34</v>
      </c>
      <c r="E69" s="91" t="s">
        <v>58</v>
      </c>
      <c r="F69" s="92" t="s">
        <v>58</v>
      </c>
      <c r="G69" s="93" t="s">
        <v>58</v>
      </c>
      <c r="H69" s="92" t="s">
        <v>58</v>
      </c>
      <c r="I69" s="93" t="s">
        <v>58</v>
      </c>
      <c r="J69" s="92" t="s">
        <v>58</v>
      </c>
      <c r="K69" s="93" t="s">
        <v>58</v>
      </c>
      <c r="L69" s="92" t="s">
        <v>58</v>
      </c>
      <c r="M69" s="94" t="s">
        <v>13</v>
      </c>
      <c r="N69" s="44"/>
    </row>
    <row r="70" spans="1:14" s="45" customFormat="1" ht="15.75" x14ac:dyDescent="0.25">
      <c r="A70" s="95" t="s">
        <v>141</v>
      </c>
      <c r="B70" s="103"/>
      <c r="C70" s="105"/>
      <c r="D70" s="33" t="s">
        <v>34</v>
      </c>
      <c r="E70" s="91" t="s">
        <v>58</v>
      </c>
      <c r="F70" s="92" t="s">
        <v>58</v>
      </c>
      <c r="G70" s="93" t="s">
        <v>58</v>
      </c>
      <c r="H70" s="92" t="s">
        <v>58</v>
      </c>
      <c r="I70" s="93" t="s">
        <v>58</v>
      </c>
      <c r="J70" s="92" t="s">
        <v>58</v>
      </c>
      <c r="K70" s="93" t="s">
        <v>58</v>
      </c>
      <c r="L70" s="92" t="s">
        <v>58</v>
      </c>
      <c r="M70" s="94" t="s">
        <v>13</v>
      </c>
      <c r="N70" s="44"/>
    </row>
    <row r="71" spans="1:14" s="45" customFormat="1" ht="15.75" x14ac:dyDescent="0.25">
      <c r="A71" s="23" t="s">
        <v>142</v>
      </c>
      <c r="B71" s="96" t="s">
        <v>268</v>
      </c>
      <c r="C71" s="97" t="s">
        <v>170</v>
      </c>
      <c r="D71" s="98" t="s">
        <v>67</v>
      </c>
      <c r="E71" s="91" t="s">
        <v>58</v>
      </c>
      <c r="F71" s="92" t="s">
        <v>58</v>
      </c>
      <c r="G71" s="93" t="s">
        <v>58</v>
      </c>
      <c r="H71" s="92" t="s">
        <v>58</v>
      </c>
      <c r="I71" s="93" t="s">
        <v>58</v>
      </c>
      <c r="J71" s="92" t="s">
        <v>58</v>
      </c>
      <c r="K71" s="93" t="s">
        <v>58</v>
      </c>
      <c r="L71" s="92" t="s">
        <v>58</v>
      </c>
      <c r="M71" s="94" t="s">
        <v>115</v>
      </c>
      <c r="N71" s="12" t="s">
        <v>244</v>
      </c>
    </row>
    <row r="72" spans="1:14" s="45" customFormat="1" ht="25.5" x14ac:dyDescent="0.25">
      <c r="A72" s="23" t="s">
        <v>143</v>
      </c>
      <c r="B72" s="96" t="s">
        <v>307</v>
      </c>
      <c r="C72" s="97" t="s">
        <v>170</v>
      </c>
      <c r="D72" s="98" t="s">
        <v>68</v>
      </c>
      <c r="E72" s="91" t="s">
        <v>58</v>
      </c>
      <c r="F72" s="92" t="s">
        <v>58</v>
      </c>
      <c r="G72" s="93" t="s">
        <v>58</v>
      </c>
      <c r="H72" s="92" t="s">
        <v>58</v>
      </c>
      <c r="I72" s="93" t="s">
        <v>58</v>
      </c>
      <c r="J72" s="92" t="s">
        <v>58</v>
      </c>
      <c r="K72" s="93" t="s">
        <v>58</v>
      </c>
      <c r="L72" s="92" t="s">
        <v>58</v>
      </c>
      <c r="M72" s="94" t="s">
        <v>145</v>
      </c>
      <c r="N72" s="12"/>
    </row>
    <row r="73" spans="1:14" s="45" customFormat="1" ht="15.75" x14ac:dyDescent="0.25">
      <c r="A73" s="23" t="s">
        <v>144</v>
      </c>
      <c r="B73" s="96" t="s">
        <v>308</v>
      </c>
      <c r="C73" s="99" t="s">
        <v>168</v>
      </c>
      <c r="D73" s="100" t="s">
        <v>69</v>
      </c>
      <c r="E73" s="91" t="s">
        <v>58</v>
      </c>
      <c r="F73" s="92" t="s">
        <v>58</v>
      </c>
      <c r="G73" s="93" t="s">
        <v>58</v>
      </c>
      <c r="H73" s="92" t="s">
        <v>58</v>
      </c>
      <c r="I73" s="93" t="s">
        <v>58</v>
      </c>
      <c r="J73" s="92" t="s">
        <v>58</v>
      </c>
      <c r="K73" s="93" t="s">
        <v>58</v>
      </c>
      <c r="L73" s="92" t="s">
        <v>58</v>
      </c>
      <c r="M73" s="94" t="s">
        <v>70</v>
      </c>
      <c r="N73" s="12"/>
    </row>
    <row r="74" spans="1:14" x14ac:dyDescent="0.25">
      <c r="A74" s="13" t="s">
        <v>30</v>
      </c>
      <c r="B74" s="101" t="s">
        <v>269</v>
      </c>
      <c r="C74" s="15" t="s">
        <v>32</v>
      </c>
      <c r="D74" s="24">
        <v>0.36458333333333331</v>
      </c>
      <c r="E74" s="24">
        <v>0.6875</v>
      </c>
      <c r="F74" s="24">
        <v>0.36458333333333331</v>
      </c>
      <c r="G74" s="24">
        <v>0.6875</v>
      </c>
      <c r="H74" s="24">
        <v>0.36458333333333331</v>
      </c>
      <c r="I74" s="24">
        <v>0.6875</v>
      </c>
      <c r="J74" s="24">
        <v>0.36458333333333331</v>
      </c>
      <c r="K74" s="24">
        <v>0.6875</v>
      </c>
      <c r="L74" s="24">
        <v>0.36458333333333331</v>
      </c>
      <c r="M74" s="24">
        <v>0.5625</v>
      </c>
      <c r="N74" s="41"/>
    </row>
    <row r="75" spans="1:14" x14ac:dyDescent="0.25">
      <c r="A75" s="16"/>
      <c r="B75" s="17"/>
      <c r="C75" s="18" t="s">
        <v>261</v>
      </c>
      <c r="D75" s="19">
        <v>54</v>
      </c>
      <c r="E75" s="72"/>
      <c r="F75" s="72"/>
      <c r="G75" s="72"/>
      <c r="H75" s="72"/>
      <c r="I75" s="72"/>
      <c r="J75" s="72"/>
      <c r="K75" s="72"/>
      <c r="L75" s="72"/>
      <c r="M75" s="19">
        <v>54</v>
      </c>
      <c r="N75" s="42"/>
    </row>
    <row r="76" spans="1:14" x14ac:dyDescent="0.25">
      <c r="A76" s="1"/>
      <c r="B76" s="1"/>
      <c r="C76" s="18" t="s">
        <v>260</v>
      </c>
      <c r="D76" s="115">
        <f>D75+E75</f>
        <v>54</v>
      </c>
      <c r="E76" s="115"/>
      <c r="F76" s="116">
        <f>F75+G75</f>
        <v>0</v>
      </c>
      <c r="G76" s="116"/>
      <c r="H76" s="116">
        <f>H75+I75</f>
        <v>0</v>
      </c>
      <c r="I76" s="116"/>
      <c r="J76" s="116">
        <f>J75+K75</f>
        <v>0</v>
      </c>
      <c r="K76" s="116"/>
      <c r="L76" s="115">
        <f>M75</f>
        <v>54</v>
      </c>
      <c r="M76" s="115"/>
      <c r="N76" s="41"/>
    </row>
  </sheetData>
  <sheetProtection algorithmName="SHA-512" hashValue="MF39qu8P2//c3mLStBYhrG4bN4LoXavu2z07PrgG791WiSVofigQqZmmzklIyUWxaSMGJxSEyW+jVSfsRgOQIw==" saltValue="86IMGfbrqnzKq6jpxw3NXg==" spinCount="100000" sheet="1" objects="1" scenarios="1"/>
  <mergeCells count="69">
    <mergeCell ref="D21:M21"/>
    <mergeCell ref="D1:M1"/>
    <mergeCell ref="D2:E2"/>
    <mergeCell ref="F2:G2"/>
    <mergeCell ref="H2:I2"/>
    <mergeCell ref="J2:K2"/>
    <mergeCell ref="L2:M2"/>
    <mergeCell ref="D18:E18"/>
    <mergeCell ref="F18:G18"/>
    <mergeCell ref="H18:I18"/>
    <mergeCell ref="J18:K18"/>
    <mergeCell ref="L18:M18"/>
    <mergeCell ref="D34:E34"/>
    <mergeCell ref="F34:G34"/>
    <mergeCell ref="H34:I34"/>
    <mergeCell ref="J34:K34"/>
    <mergeCell ref="L34:M34"/>
    <mergeCell ref="D22:E22"/>
    <mergeCell ref="F22:G22"/>
    <mergeCell ref="H22:I22"/>
    <mergeCell ref="J22:K22"/>
    <mergeCell ref="L22:M22"/>
    <mergeCell ref="F47:G47"/>
    <mergeCell ref="H47:I47"/>
    <mergeCell ref="J47:K47"/>
    <mergeCell ref="L47:M47"/>
    <mergeCell ref="D37:M37"/>
    <mergeCell ref="D38:E38"/>
    <mergeCell ref="F38:G38"/>
    <mergeCell ref="H38:I38"/>
    <mergeCell ref="J38:K38"/>
    <mergeCell ref="L38:M38"/>
    <mergeCell ref="D47:E47"/>
    <mergeCell ref="D50:M50"/>
    <mergeCell ref="D51:E51"/>
    <mergeCell ref="F51:G51"/>
    <mergeCell ref="H51:I51"/>
    <mergeCell ref="J51:K51"/>
    <mergeCell ref="L51:M51"/>
    <mergeCell ref="D62:E62"/>
    <mergeCell ref="F62:G62"/>
    <mergeCell ref="H62:I62"/>
    <mergeCell ref="J62:K62"/>
    <mergeCell ref="L62:M62"/>
    <mergeCell ref="D65:M65"/>
    <mergeCell ref="D66:E66"/>
    <mergeCell ref="F66:G66"/>
    <mergeCell ref="H66:I66"/>
    <mergeCell ref="J66:K66"/>
    <mergeCell ref="L66:M66"/>
    <mergeCell ref="D76:E76"/>
    <mergeCell ref="F76:G76"/>
    <mergeCell ref="H76:I76"/>
    <mergeCell ref="J76:K76"/>
    <mergeCell ref="L76:M76"/>
    <mergeCell ref="B69:B70"/>
    <mergeCell ref="C69:C70"/>
    <mergeCell ref="B55:B56"/>
    <mergeCell ref="C55:C56"/>
    <mergeCell ref="B5:B8"/>
    <mergeCell ref="C5:C8"/>
    <mergeCell ref="B9:B10"/>
    <mergeCell ref="C9:C10"/>
    <mergeCell ref="B12:B14"/>
    <mergeCell ref="C12:C14"/>
    <mergeCell ref="B25:B26"/>
    <mergeCell ref="C25:C26"/>
    <mergeCell ref="B30:B31"/>
    <mergeCell ref="C30:C31"/>
  </mergeCells>
  <phoneticPr fontId="1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8066-3B1B-4C42-A82C-115B7D619CB6}">
  <dimension ref="A1:N182"/>
  <sheetViews>
    <sheetView topLeftCell="A164" zoomScale="90" zoomScaleNormal="90" workbookViewId="0">
      <selection activeCell="G191" sqref="G191"/>
    </sheetView>
  </sheetViews>
  <sheetFormatPr baseColWidth="10" defaultRowHeight="15" x14ac:dyDescent="0.25"/>
  <cols>
    <col min="1" max="1" width="12.42578125" style="123" customWidth="1"/>
    <col min="2" max="2" width="63.42578125" style="123" bestFit="1" customWidth="1"/>
    <col min="3" max="3" width="24.5703125" style="123" bestFit="1" customWidth="1"/>
    <col min="4" max="4" width="6" style="123" bestFit="1" customWidth="1"/>
    <col min="5" max="12" width="9.28515625" style="123" customWidth="1"/>
    <col min="13" max="13" width="8.85546875" style="123" customWidth="1"/>
    <col min="14" max="14" width="29.5703125" style="125" bestFit="1" customWidth="1"/>
    <col min="15" max="16384" width="11.42578125" style="123"/>
  </cols>
  <sheetData>
    <row r="1" spans="1:14" ht="15.75" thickBot="1" x14ac:dyDescent="0.3">
      <c r="A1" s="127"/>
      <c r="B1" s="127"/>
      <c r="C1" s="127"/>
      <c r="D1" s="128" t="s">
        <v>0</v>
      </c>
      <c r="E1" s="129"/>
      <c r="F1" s="129"/>
      <c r="G1" s="129"/>
      <c r="H1" s="129"/>
      <c r="I1" s="129"/>
      <c r="J1" s="129"/>
      <c r="K1" s="129"/>
      <c r="L1" s="129"/>
      <c r="M1" s="130"/>
      <c r="N1" s="131"/>
    </row>
    <row r="2" spans="1:14" ht="15.75" thickBot="1" x14ac:dyDescent="0.3">
      <c r="A2" s="127"/>
      <c r="B2" s="127"/>
      <c r="C2" s="127"/>
      <c r="D2" s="132" t="s">
        <v>1</v>
      </c>
      <c r="E2" s="133"/>
      <c r="F2" s="133" t="s">
        <v>2</v>
      </c>
      <c r="G2" s="133"/>
      <c r="H2" s="133" t="s">
        <v>3</v>
      </c>
      <c r="I2" s="133"/>
      <c r="J2" s="133" t="s">
        <v>4</v>
      </c>
      <c r="K2" s="133"/>
      <c r="L2" s="133" t="s">
        <v>5</v>
      </c>
      <c r="M2" s="134"/>
      <c r="N2" s="131"/>
    </row>
    <row r="3" spans="1:14" ht="16.5" thickBot="1" x14ac:dyDescent="0.3">
      <c r="A3" s="135"/>
      <c r="B3" s="135" t="s">
        <v>284</v>
      </c>
      <c r="C3" s="135" t="s">
        <v>266</v>
      </c>
      <c r="D3" s="136" t="s">
        <v>6</v>
      </c>
      <c r="E3" s="137" t="s">
        <v>7</v>
      </c>
      <c r="F3" s="137" t="s">
        <v>6</v>
      </c>
      <c r="G3" s="137" t="s">
        <v>7</v>
      </c>
      <c r="H3" s="137" t="s">
        <v>6</v>
      </c>
      <c r="I3" s="137" t="s">
        <v>7</v>
      </c>
      <c r="J3" s="137" t="s">
        <v>6</v>
      </c>
      <c r="K3" s="137" t="s">
        <v>7</v>
      </c>
      <c r="L3" s="137" t="s">
        <v>6</v>
      </c>
      <c r="M3" s="138" t="s">
        <v>7</v>
      </c>
      <c r="N3" s="131"/>
    </row>
    <row r="4" spans="1:14" ht="19.5" thickBot="1" x14ac:dyDescent="0.3">
      <c r="A4" s="139"/>
      <c r="B4" s="140" t="s">
        <v>8</v>
      </c>
      <c r="C4" s="141" t="s">
        <v>9</v>
      </c>
      <c r="D4" s="142">
        <v>7</v>
      </c>
      <c r="E4" s="143">
        <v>7</v>
      </c>
      <c r="F4" s="143">
        <v>7</v>
      </c>
      <c r="G4" s="143">
        <v>7</v>
      </c>
      <c r="H4" s="143">
        <v>7</v>
      </c>
      <c r="I4" s="143">
        <v>7</v>
      </c>
      <c r="J4" s="143">
        <v>7</v>
      </c>
      <c r="K4" s="143">
        <v>7</v>
      </c>
      <c r="L4" s="143">
        <v>7</v>
      </c>
      <c r="M4" s="144">
        <v>7</v>
      </c>
      <c r="N4" s="145" t="s">
        <v>10</v>
      </c>
    </row>
    <row r="5" spans="1:14" s="124" customFormat="1" x14ac:dyDescent="0.25">
      <c r="A5" s="146" t="s">
        <v>72</v>
      </c>
      <c r="B5" s="147" t="s">
        <v>341</v>
      </c>
      <c r="C5" s="148" t="s">
        <v>79</v>
      </c>
      <c r="D5" s="149">
        <v>0.32291666666666669</v>
      </c>
      <c r="E5" s="149">
        <v>0.73263888888888884</v>
      </c>
      <c r="F5" s="149">
        <v>0.32291666666666669</v>
      </c>
      <c r="G5" s="149">
        <v>0.73263888888888884</v>
      </c>
      <c r="H5" s="149">
        <v>0.32291666666666669</v>
      </c>
      <c r="I5" s="149">
        <v>0.73263888888888884</v>
      </c>
      <c r="J5" s="149">
        <v>0.32291666666666669</v>
      </c>
      <c r="K5" s="149">
        <v>0.73263888888888884</v>
      </c>
      <c r="L5" s="149">
        <v>0.32291666666666669</v>
      </c>
      <c r="M5" s="150">
        <v>0.59375</v>
      </c>
      <c r="N5" s="151"/>
    </row>
    <row r="6" spans="1:14" s="124" customFormat="1" x14ac:dyDescent="0.25">
      <c r="A6" s="146" t="s">
        <v>73</v>
      </c>
      <c r="B6" s="147" t="s">
        <v>309</v>
      </c>
      <c r="C6" s="148" t="s">
        <v>80</v>
      </c>
      <c r="D6" s="149">
        <v>0.34027777777777779</v>
      </c>
      <c r="E6" s="149">
        <v>0.71875</v>
      </c>
      <c r="F6" s="149">
        <v>0.34027777777777779</v>
      </c>
      <c r="G6" s="149">
        <v>0.71875</v>
      </c>
      <c r="H6" s="149">
        <v>0.34027777777777779</v>
      </c>
      <c r="I6" s="149">
        <v>0.71875</v>
      </c>
      <c r="J6" s="149">
        <v>0.34027777777777779</v>
      </c>
      <c r="K6" s="149">
        <v>0.71875</v>
      </c>
      <c r="L6" s="149">
        <v>0.34027777777777779</v>
      </c>
      <c r="M6" s="149">
        <v>0.57986111111111116</v>
      </c>
      <c r="N6" s="151"/>
    </row>
    <row r="7" spans="1:14" s="124" customFormat="1" x14ac:dyDescent="0.25">
      <c r="A7" s="146" t="s">
        <v>74</v>
      </c>
      <c r="B7" s="152" t="s">
        <v>339</v>
      </c>
      <c r="C7" s="153" t="s">
        <v>80</v>
      </c>
      <c r="D7" s="149">
        <v>0.34722222222222221</v>
      </c>
      <c r="E7" s="149">
        <v>0.71180555555555558</v>
      </c>
      <c r="F7" s="149">
        <v>0.34722222222222221</v>
      </c>
      <c r="G7" s="149">
        <v>0.71180555555555558</v>
      </c>
      <c r="H7" s="149">
        <v>0.34722222222222221</v>
      </c>
      <c r="I7" s="149">
        <v>0.71180555555555558</v>
      </c>
      <c r="J7" s="149">
        <v>0.34722222222222221</v>
      </c>
      <c r="K7" s="149">
        <v>0.71180555555555558</v>
      </c>
      <c r="L7" s="149">
        <v>0.34722222222222221</v>
      </c>
      <c r="M7" s="149">
        <v>0.57291666666666663</v>
      </c>
      <c r="N7" s="154"/>
    </row>
    <row r="8" spans="1:14" s="124" customFormat="1" x14ac:dyDescent="0.25">
      <c r="A8" s="146" t="s">
        <v>75</v>
      </c>
      <c r="B8" s="155"/>
      <c r="C8" s="156"/>
      <c r="D8" s="149">
        <v>0.34722222222222221</v>
      </c>
      <c r="E8" s="157">
        <v>0.71180555555555558</v>
      </c>
      <c r="F8" s="149">
        <v>0.34722222222222221</v>
      </c>
      <c r="G8" s="149">
        <v>0.71180555555555558</v>
      </c>
      <c r="H8" s="149">
        <v>0.34722222222222221</v>
      </c>
      <c r="I8" s="149">
        <v>0.71180555555555558</v>
      </c>
      <c r="J8" s="149">
        <v>0.34722222222222221</v>
      </c>
      <c r="K8" s="149">
        <v>0.71180555555555558</v>
      </c>
      <c r="L8" s="149">
        <v>0.34722222222222221</v>
      </c>
      <c r="M8" s="149">
        <v>0.57291666666666663</v>
      </c>
      <c r="N8" s="154"/>
    </row>
    <row r="9" spans="1:14" s="124" customFormat="1" x14ac:dyDescent="0.25">
      <c r="A9" s="146" t="s">
        <v>76</v>
      </c>
      <c r="B9" s="158"/>
      <c r="C9" s="159"/>
      <c r="D9" s="149">
        <v>0.34722222222222221</v>
      </c>
      <c r="E9" s="157">
        <v>0.71180555555555558</v>
      </c>
      <c r="F9" s="149">
        <v>0.34722222222222221</v>
      </c>
      <c r="G9" s="149">
        <v>0.71180555555555558</v>
      </c>
      <c r="H9" s="149">
        <v>0.34722222222222221</v>
      </c>
      <c r="I9" s="149">
        <v>0.71180555555555558</v>
      </c>
      <c r="J9" s="149">
        <v>0.34722222222222221</v>
      </c>
      <c r="K9" s="149">
        <v>0.71180555555555558</v>
      </c>
      <c r="L9" s="149">
        <v>0.34722222222222221</v>
      </c>
      <c r="M9" s="149">
        <v>0.57291666666666663</v>
      </c>
      <c r="N9" s="160"/>
    </row>
    <row r="10" spans="1:14" s="124" customFormat="1" x14ac:dyDescent="0.25">
      <c r="A10" s="161" t="s">
        <v>77</v>
      </c>
      <c r="B10" s="162" t="s">
        <v>340</v>
      </c>
      <c r="C10" s="163" t="s">
        <v>80</v>
      </c>
      <c r="D10" s="164">
        <v>0.35416666666666669</v>
      </c>
      <c r="E10" s="164">
        <v>0.70833333333333337</v>
      </c>
      <c r="F10" s="164">
        <v>0.35416666666666669</v>
      </c>
      <c r="G10" s="164">
        <v>0.70833333333333337</v>
      </c>
      <c r="H10" s="164">
        <v>0.35416666666666669</v>
      </c>
      <c r="I10" s="164">
        <v>0.70833333333333337</v>
      </c>
      <c r="J10" s="164">
        <v>0.35416666666666669</v>
      </c>
      <c r="K10" s="164">
        <v>0.70833333333333337</v>
      </c>
      <c r="L10" s="164">
        <v>0.35416666666666669</v>
      </c>
      <c r="M10" s="165">
        <v>0.56944444444444442</v>
      </c>
      <c r="N10" s="160"/>
    </row>
    <row r="11" spans="1:14" s="124" customFormat="1" x14ac:dyDescent="0.25">
      <c r="A11" s="166" t="s">
        <v>78</v>
      </c>
      <c r="B11" s="167" t="s">
        <v>310</v>
      </c>
      <c r="C11" s="148" t="s">
        <v>80</v>
      </c>
      <c r="D11" s="157">
        <v>0.3576388888888889</v>
      </c>
      <c r="E11" s="149">
        <v>0.70138888888888884</v>
      </c>
      <c r="F11" s="157">
        <v>0.3576388888888889</v>
      </c>
      <c r="G11" s="149">
        <v>0.70138888888888884</v>
      </c>
      <c r="H11" s="157">
        <v>0.3576388888888889</v>
      </c>
      <c r="I11" s="149">
        <v>0.70138888888888884</v>
      </c>
      <c r="J11" s="157">
        <v>0.3576388888888889</v>
      </c>
      <c r="K11" s="149">
        <v>0.70138888888888884</v>
      </c>
      <c r="L11" s="157">
        <v>0.3576388888888889</v>
      </c>
      <c r="M11" s="149">
        <v>0.56597222222222221</v>
      </c>
      <c r="N11" s="154"/>
    </row>
    <row r="12" spans="1:14" x14ac:dyDescent="0.25">
      <c r="A12" s="168" t="s">
        <v>81</v>
      </c>
      <c r="B12" s="169" t="s">
        <v>82</v>
      </c>
      <c r="C12" s="170" t="s">
        <v>83</v>
      </c>
      <c r="D12" s="171">
        <v>0.375</v>
      </c>
      <c r="E12" s="171">
        <v>0.6875</v>
      </c>
      <c r="F12" s="171">
        <v>0.375</v>
      </c>
      <c r="G12" s="171">
        <v>0.6875</v>
      </c>
      <c r="H12" s="171">
        <v>0.375</v>
      </c>
      <c r="I12" s="171">
        <v>0.6875</v>
      </c>
      <c r="J12" s="171">
        <v>0.375</v>
      </c>
      <c r="K12" s="171">
        <v>0.6875</v>
      </c>
      <c r="L12" s="171">
        <v>0.375</v>
      </c>
      <c r="M12" s="171">
        <v>0.55208333333333337</v>
      </c>
      <c r="N12" s="131"/>
    </row>
    <row r="13" spans="1:14" x14ac:dyDescent="0.25">
      <c r="A13" s="172"/>
      <c r="B13" s="173"/>
      <c r="C13" s="174" t="s">
        <v>261</v>
      </c>
      <c r="D13" s="175">
        <v>37</v>
      </c>
      <c r="E13" s="175">
        <v>37</v>
      </c>
      <c r="F13" s="175">
        <v>37</v>
      </c>
      <c r="G13" s="175">
        <v>37</v>
      </c>
      <c r="H13" s="175">
        <v>37</v>
      </c>
      <c r="I13" s="175">
        <v>37</v>
      </c>
      <c r="J13" s="175">
        <v>37</v>
      </c>
      <c r="K13" s="175">
        <v>37</v>
      </c>
      <c r="L13" s="175">
        <v>37</v>
      </c>
      <c r="M13" s="175">
        <v>37</v>
      </c>
      <c r="N13" s="176"/>
    </row>
    <row r="14" spans="1:14" x14ac:dyDescent="0.25">
      <c r="A14" s="127"/>
      <c r="B14" s="127"/>
      <c r="C14" s="174" t="s">
        <v>260</v>
      </c>
      <c r="D14" s="177">
        <f>D13+E13</f>
        <v>74</v>
      </c>
      <c r="E14" s="177"/>
      <c r="F14" s="177">
        <f>F13+G13</f>
        <v>74</v>
      </c>
      <c r="G14" s="177"/>
      <c r="H14" s="177">
        <f>H13+I13</f>
        <v>74</v>
      </c>
      <c r="I14" s="177"/>
      <c r="J14" s="177">
        <f>J13+K13</f>
        <v>74</v>
      </c>
      <c r="K14" s="177"/>
      <c r="L14" s="177">
        <f>L13+M13</f>
        <v>74</v>
      </c>
      <c r="M14" s="177"/>
      <c r="N14" s="131"/>
    </row>
    <row r="15" spans="1:14" x14ac:dyDescent="0.25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9"/>
    </row>
    <row r="16" spans="1:14" ht="15.75" thickBot="1" x14ac:dyDescent="0.3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9"/>
    </row>
    <row r="17" spans="1:14" ht="15.75" thickBot="1" x14ac:dyDescent="0.3">
      <c r="A17" s="127"/>
      <c r="B17" s="127"/>
      <c r="C17" s="127"/>
      <c r="D17" s="128" t="s">
        <v>0</v>
      </c>
      <c r="E17" s="129"/>
      <c r="F17" s="129"/>
      <c r="G17" s="129"/>
      <c r="H17" s="129"/>
      <c r="I17" s="129"/>
      <c r="J17" s="129"/>
      <c r="K17" s="129"/>
      <c r="L17" s="129"/>
      <c r="M17" s="130"/>
      <c r="N17" s="131"/>
    </row>
    <row r="18" spans="1:14" ht="15.75" thickBot="1" x14ac:dyDescent="0.3">
      <c r="A18" s="127"/>
      <c r="B18" s="127"/>
      <c r="C18" s="127"/>
      <c r="D18" s="132" t="s">
        <v>1</v>
      </c>
      <c r="E18" s="133"/>
      <c r="F18" s="133" t="s">
        <v>2</v>
      </c>
      <c r="G18" s="133"/>
      <c r="H18" s="133" t="s">
        <v>3</v>
      </c>
      <c r="I18" s="133"/>
      <c r="J18" s="133" t="s">
        <v>4</v>
      </c>
      <c r="K18" s="133"/>
      <c r="L18" s="133" t="s">
        <v>5</v>
      </c>
      <c r="M18" s="134"/>
      <c r="N18" s="131"/>
    </row>
    <row r="19" spans="1:14" ht="16.5" thickBot="1" x14ac:dyDescent="0.3">
      <c r="A19" s="135"/>
      <c r="B19" s="135" t="s">
        <v>294</v>
      </c>
      <c r="C19" s="135" t="s">
        <v>266</v>
      </c>
      <c r="D19" s="136" t="s">
        <v>6</v>
      </c>
      <c r="E19" s="137" t="s">
        <v>7</v>
      </c>
      <c r="F19" s="137" t="s">
        <v>6</v>
      </c>
      <c r="G19" s="137" t="s">
        <v>7</v>
      </c>
      <c r="H19" s="137" t="s">
        <v>6</v>
      </c>
      <c r="I19" s="137" t="s">
        <v>7</v>
      </c>
      <c r="J19" s="137" t="s">
        <v>6</v>
      </c>
      <c r="K19" s="137" t="s">
        <v>7</v>
      </c>
      <c r="L19" s="137" t="s">
        <v>6</v>
      </c>
      <c r="M19" s="138" t="s">
        <v>7</v>
      </c>
      <c r="N19" s="131"/>
    </row>
    <row r="20" spans="1:14" ht="19.5" thickBot="1" x14ac:dyDescent="0.3">
      <c r="A20" s="139"/>
      <c r="B20" s="140" t="s">
        <v>8</v>
      </c>
      <c r="C20" s="141" t="s">
        <v>9</v>
      </c>
      <c r="D20" s="142">
        <v>7</v>
      </c>
      <c r="E20" s="143">
        <v>5</v>
      </c>
      <c r="F20" s="143">
        <v>8</v>
      </c>
      <c r="G20" s="180">
        <v>7</v>
      </c>
      <c r="H20" s="180">
        <v>8</v>
      </c>
      <c r="I20" s="143">
        <v>8</v>
      </c>
      <c r="J20" s="143">
        <v>7</v>
      </c>
      <c r="K20" s="143">
        <v>6</v>
      </c>
      <c r="L20" s="143">
        <v>4</v>
      </c>
      <c r="M20" s="144">
        <v>7</v>
      </c>
      <c r="N20" s="145" t="s">
        <v>10</v>
      </c>
    </row>
    <row r="21" spans="1:14" s="124" customFormat="1" ht="30" x14ac:dyDescent="0.25">
      <c r="A21" s="166" t="s">
        <v>95</v>
      </c>
      <c r="B21" s="181" t="s">
        <v>311</v>
      </c>
      <c r="C21" s="148" t="s">
        <v>156</v>
      </c>
      <c r="D21" s="149">
        <v>0.30208333333333331</v>
      </c>
      <c r="E21" s="149">
        <v>0.73958333333333337</v>
      </c>
      <c r="F21" s="149">
        <v>0.30208333333333331</v>
      </c>
      <c r="G21" s="149">
        <v>0.73958333333333337</v>
      </c>
      <c r="H21" s="149">
        <v>0.30208333333333331</v>
      </c>
      <c r="I21" s="149">
        <v>0.73958333333333337</v>
      </c>
      <c r="J21" s="149">
        <v>0.30208333333333331</v>
      </c>
      <c r="K21" s="149">
        <v>0.73958333333333337</v>
      </c>
      <c r="L21" s="182" t="s">
        <v>64</v>
      </c>
      <c r="M21" s="182" t="s">
        <v>64</v>
      </c>
      <c r="N21" s="151"/>
    </row>
    <row r="22" spans="1:14" s="124" customFormat="1" x14ac:dyDescent="0.25">
      <c r="A22" s="166" t="s">
        <v>96</v>
      </c>
      <c r="B22" s="152" t="s">
        <v>342</v>
      </c>
      <c r="C22" s="153" t="s">
        <v>85</v>
      </c>
      <c r="D22" s="183" t="s">
        <v>64</v>
      </c>
      <c r="E22" s="183" t="s">
        <v>64</v>
      </c>
      <c r="F22" s="150">
        <v>0.30902777777777779</v>
      </c>
      <c r="G22" s="184">
        <v>0.73263888888888884</v>
      </c>
      <c r="H22" s="150">
        <v>0.30902777777777779</v>
      </c>
      <c r="I22" s="184">
        <v>0.72916666666666663</v>
      </c>
      <c r="J22" s="185" t="s">
        <v>64</v>
      </c>
      <c r="K22" s="185" t="s">
        <v>64</v>
      </c>
      <c r="L22" s="185" t="s">
        <v>64</v>
      </c>
      <c r="M22" s="185" t="s">
        <v>64</v>
      </c>
      <c r="N22" s="151"/>
    </row>
    <row r="23" spans="1:14" s="124" customFormat="1" x14ac:dyDescent="0.25">
      <c r="A23" s="166" t="s">
        <v>94</v>
      </c>
      <c r="B23" s="158"/>
      <c r="C23" s="159"/>
      <c r="D23" s="150">
        <v>0.30902777777777779</v>
      </c>
      <c r="E23" s="150">
        <v>0.73263888888888884</v>
      </c>
      <c r="F23" s="150">
        <v>0.30902777777777779</v>
      </c>
      <c r="G23" s="150">
        <v>0.73263888888888884</v>
      </c>
      <c r="H23" s="150">
        <v>0.30902777777777779</v>
      </c>
      <c r="I23" s="150">
        <v>0.73263888888888884</v>
      </c>
      <c r="J23" s="150">
        <v>0.30902777777777779</v>
      </c>
      <c r="K23" s="150">
        <v>0.73263888888888884</v>
      </c>
      <c r="L23" s="150">
        <v>0.30902777777777779</v>
      </c>
      <c r="M23" s="150">
        <v>0.625</v>
      </c>
      <c r="N23" s="160"/>
    </row>
    <row r="24" spans="1:14" s="124" customFormat="1" x14ac:dyDescent="0.25">
      <c r="A24" s="166" t="s">
        <v>93</v>
      </c>
      <c r="B24" s="147" t="s">
        <v>312</v>
      </c>
      <c r="C24" s="148" t="s">
        <v>85</v>
      </c>
      <c r="D24" s="184">
        <v>0.3125</v>
      </c>
      <c r="E24" s="184">
        <v>0.72916666666666663</v>
      </c>
      <c r="F24" s="184">
        <v>0.3125</v>
      </c>
      <c r="G24" s="184">
        <v>0.72916666666666663</v>
      </c>
      <c r="H24" s="184">
        <v>0.3125</v>
      </c>
      <c r="I24" s="184">
        <v>0.72916666666666663</v>
      </c>
      <c r="J24" s="184">
        <v>0.3125</v>
      </c>
      <c r="K24" s="184">
        <v>0.72916666666666663</v>
      </c>
      <c r="L24" s="184">
        <v>0.3125</v>
      </c>
      <c r="M24" s="150">
        <v>0.62152777777777779</v>
      </c>
      <c r="N24" s="160"/>
    </row>
    <row r="25" spans="1:14" s="124" customFormat="1" x14ac:dyDescent="0.25">
      <c r="A25" s="166" t="s">
        <v>92</v>
      </c>
      <c r="B25" s="152" t="s">
        <v>343</v>
      </c>
      <c r="C25" s="153" t="s">
        <v>97</v>
      </c>
      <c r="D25" s="150">
        <v>0.3263888888888889</v>
      </c>
      <c r="E25" s="186" t="s">
        <v>64</v>
      </c>
      <c r="F25" s="186" t="s">
        <v>64</v>
      </c>
      <c r="G25" s="186" t="s">
        <v>64</v>
      </c>
      <c r="H25" s="186" t="s">
        <v>64</v>
      </c>
      <c r="I25" s="186" t="s">
        <v>64</v>
      </c>
      <c r="J25" s="186" t="s">
        <v>64</v>
      </c>
      <c r="K25" s="186" t="s">
        <v>64</v>
      </c>
      <c r="L25" s="186" t="s">
        <v>64</v>
      </c>
      <c r="M25" s="150">
        <v>0.60763888888888884</v>
      </c>
      <c r="N25" s="160"/>
    </row>
    <row r="26" spans="1:14" s="124" customFormat="1" x14ac:dyDescent="0.25">
      <c r="A26" s="166" t="s">
        <v>91</v>
      </c>
      <c r="B26" s="155"/>
      <c r="C26" s="156"/>
      <c r="D26" s="150">
        <v>0.3263888888888889</v>
      </c>
      <c r="E26" s="185" t="s">
        <v>99</v>
      </c>
      <c r="F26" s="185" t="s">
        <v>99</v>
      </c>
      <c r="G26" s="185" t="s">
        <v>99</v>
      </c>
      <c r="H26" s="185" t="s">
        <v>99</v>
      </c>
      <c r="I26" s="150">
        <v>0.72222222222222221</v>
      </c>
      <c r="J26" s="150">
        <v>0.3263888888888889</v>
      </c>
      <c r="K26" s="185" t="s">
        <v>99</v>
      </c>
      <c r="L26" s="185" t="s">
        <v>99</v>
      </c>
      <c r="M26" s="150">
        <v>0.60763888888888884</v>
      </c>
      <c r="N26" s="160" t="s">
        <v>102</v>
      </c>
    </row>
    <row r="27" spans="1:14" s="124" customFormat="1" x14ac:dyDescent="0.25">
      <c r="A27" s="166" t="s">
        <v>90</v>
      </c>
      <c r="B27" s="158"/>
      <c r="C27" s="159"/>
      <c r="D27" s="183" t="s">
        <v>100</v>
      </c>
      <c r="E27" s="183" t="s">
        <v>100</v>
      </c>
      <c r="F27" s="150">
        <v>0.3263888888888889</v>
      </c>
      <c r="G27" s="184">
        <v>0.72222222222222221</v>
      </c>
      <c r="H27" s="150">
        <v>0.3263888888888889</v>
      </c>
      <c r="I27" s="184">
        <v>0.72222222222222221</v>
      </c>
      <c r="J27" s="150">
        <v>0.3263888888888889</v>
      </c>
      <c r="K27" s="184">
        <v>0.72222222222222221</v>
      </c>
      <c r="L27" s="183" t="s">
        <v>100</v>
      </c>
      <c r="M27" s="183" t="s">
        <v>100</v>
      </c>
      <c r="N27" s="160"/>
    </row>
    <row r="28" spans="1:14" s="124" customFormat="1" x14ac:dyDescent="0.25">
      <c r="A28" s="166" t="s">
        <v>89</v>
      </c>
      <c r="B28" s="147" t="s">
        <v>313</v>
      </c>
      <c r="C28" s="148" t="s">
        <v>157</v>
      </c>
      <c r="D28" s="150">
        <v>0.33333333333333331</v>
      </c>
      <c r="E28" s="184">
        <v>0.71527777777777779</v>
      </c>
      <c r="F28" s="184">
        <v>0.33333333333333331</v>
      </c>
      <c r="G28" s="150">
        <v>0.71527777777777779</v>
      </c>
      <c r="H28" s="184">
        <v>0.33333333333333331</v>
      </c>
      <c r="I28" s="150">
        <v>0.71527777777777779</v>
      </c>
      <c r="J28" s="184">
        <v>0.33333333333333331</v>
      </c>
      <c r="K28" s="150">
        <v>0.71527777777777779</v>
      </c>
      <c r="L28" s="187" t="s">
        <v>100</v>
      </c>
      <c r="M28" s="188" t="s">
        <v>100</v>
      </c>
      <c r="N28" s="160"/>
    </row>
    <row r="29" spans="1:14" s="124" customFormat="1" x14ac:dyDescent="0.25">
      <c r="A29" s="166" t="s">
        <v>88</v>
      </c>
      <c r="B29" s="152" t="s">
        <v>314</v>
      </c>
      <c r="C29" s="153" t="s">
        <v>158</v>
      </c>
      <c r="D29" s="183" t="s">
        <v>100</v>
      </c>
      <c r="E29" s="183" t="s">
        <v>100</v>
      </c>
      <c r="F29" s="184">
        <v>0.33680555555555558</v>
      </c>
      <c r="G29" s="183" t="s">
        <v>101</v>
      </c>
      <c r="H29" s="184">
        <v>0.33680555555555558</v>
      </c>
      <c r="I29" s="183" t="s">
        <v>101</v>
      </c>
      <c r="J29" s="183" t="s">
        <v>100</v>
      </c>
      <c r="K29" s="183" t="s">
        <v>100</v>
      </c>
      <c r="L29" s="184">
        <v>0.33680555555555558</v>
      </c>
      <c r="M29" s="150">
        <v>0.59722222222222221</v>
      </c>
      <c r="N29" s="160"/>
    </row>
    <row r="30" spans="1:14" s="124" customFormat="1" x14ac:dyDescent="0.25">
      <c r="A30" s="166" t="s">
        <v>87</v>
      </c>
      <c r="B30" s="158"/>
      <c r="C30" s="159"/>
      <c r="D30" s="150">
        <v>0.33680555555555558</v>
      </c>
      <c r="E30" s="184">
        <v>0.71180555555555547</v>
      </c>
      <c r="F30" s="150">
        <v>0.33680555555555558</v>
      </c>
      <c r="G30" s="184">
        <v>0.71180555555555547</v>
      </c>
      <c r="H30" s="150">
        <v>0.33680555555555558</v>
      </c>
      <c r="I30" s="150">
        <v>0.71180555555555547</v>
      </c>
      <c r="J30" s="150">
        <v>0.33680555555555558</v>
      </c>
      <c r="K30" s="184">
        <v>0.71180555555555547</v>
      </c>
      <c r="L30" s="150">
        <v>0.33680555555555558</v>
      </c>
      <c r="M30" s="150">
        <v>0.59722222222222221</v>
      </c>
      <c r="N30" s="160"/>
    </row>
    <row r="31" spans="1:14" s="124" customFormat="1" x14ac:dyDescent="0.25">
      <c r="A31" s="166" t="s">
        <v>86</v>
      </c>
      <c r="B31" s="147" t="s">
        <v>315</v>
      </c>
      <c r="C31" s="148" t="s">
        <v>98</v>
      </c>
      <c r="D31" s="185" t="s">
        <v>64</v>
      </c>
      <c r="E31" s="185" t="s">
        <v>64</v>
      </c>
      <c r="F31" s="185" t="s">
        <v>64</v>
      </c>
      <c r="G31" s="185" t="s">
        <v>64</v>
      </c>
      <c r="H31" s="185" t="s">
        <v>64</v>
      </c>
      <c r="I31" s="185" t="s">
        <v>64</v>
      </c>
      <c r="J31" s="185" t="s">
        <v>64</v>
      </c>
      <c r="K31" s="185" t="s">
        <v>64</v>
      </c>
      <c r="L31" s="185" t="s">
        <v>64</v>
      </c>
      <c r="M31" s="149">
        <v>0.57986111111111116</v>
      </c>
      <c r="N31" s="154"/>
    </row>
    <row r="32" spans="1:14" x14ac:dyDescent="0.25">
      <c r="A32" s="168" t="s">
        <v>30</v>
      </c>
      <c r="B32" s="169" t="s">
        <v>269</v>
      </c>
      <c r="C32" s="170" t="s">
        <v>32</v>
      </c>
      <c r="D32" s="171">
        <v>0.36458333333333331</v>
      </c>
      <c r="E32" s="171">
        <v>0.6875</v>
      </c>
      <c r="F32" s="171">
        <v>0.36458333333333331</v>
      </c>
      <c r="G32" s="171">
        <v>0.6875</v>
      </c>
      <c r="H32" s="171">
        <v>0.36458333333333331</v>
      </c>
      <c r="I32" s="171">
        <v>0.6875</v>
      </c>
      <c r="J32" s="171">
        <v>0.36458333333333331</v>
      </c>
      <c r="K32" s="171">
        <v>0.6875</v>
      </c>
      <c r="L32" s="171">
        <v>0.36458333333333331</v>
      </c>
      <c r="M32" s="171">
        <v>0.5625</v>
      </c>
      <c r="N32" s="131"/>
    </row>
    <row r="33" spans="1:14" x14ac:dyDescent="0.25">
      <c r="A33" s="168" t="s">
        <v>81</v>
      </c>
      <c r="B33" s="169" t="s">
        <v>82</v>
      </c>
      <c r="C33" s="170" t="s">
        <v>83</v>
      </c>
      <c r="D33" s="171">
        <v>0.375</v>
      </c>
      <c r="E33" s="171">
        <v>0.67361111111111116</v>
      </c>
      <c r="F33" s="171">
        <v>0.375</v>
      </c>
      <c r="G33" s="171">
        <v>0.67361111111111116</v>
      </c>
      <c r="H33" s="171">
        <v>0.375</v>
      </c>
      <c r="I33" s="171">
        <v>0.67361111111111116</v>
      </c>
      <c r="J33" s="171">
        <v>0.375</v>
      </c>
      <c r="K33" s="171">
        <v>0.67361111111111116</v>
      </c>
      <c r="L33" s="171">
        <v>0.375</v>
      </c>
      <c r="M33" s="171">
        <v>0.54513888888888884</v>
      </c>
      <c r="N33" s="131"/>
    </row>
    <row r="34" spans="1:14" x14ac:dyDescent="0.25">
      <c r="A34" s="172"/>
      <c r="B34" s="173"/>
      <c r="C34" s="174" t="s">
        <v>261</v>
      </c>
      <c r="D34" s="175">
        <v>72</v>
      </c>
      <c r="E34" s="175">
        <v>72</v>
      </c>
      <c r="F34" s="175">
        <v>72</v>
      </c>
      <c r="G34" s="175">
        <v>72</v>
      </c>
      <c r="H34" s="175">
        <v>72</v>
      </c>
      <c r="I34" s="175">
        <v>72</v>
      </c>
      <c r="J34" s="175">
        <v>72</v>
      </c>
      <c r="K34" s="175">
        <v>72</v>
      </c>
      <c r="L34" s="189">
        <v>47</v>
      </c>
      <c r="M34" s="189">
        <v>56</v>
      </c>
      <c r="N34" s="176"/>
    </row>
    <row r="35" spans="1:14" x14ac:dyDescent="0.25">
      <c r="A35" s="127"/>
      <c r="B35" s="127"/>
      <c r="C35" s="174" t="s">
        <v>260</v>
      </c>
      <c r="D35" s="177">
        <f>D34+E34</f>
        <v>144</v>
      </c>
      <c r="E35" s="177"/>
      <c r="F35" s="177">
        <f>F34+G34</f>
        <v>144</v>
      </c>
      <c r="G35" s="177"/>
      <c r="H35" s="177">
        <f>H34+I34</f>
        <v>144</v>
      </c>
      <c r="I35" s="177"/>
      <c r="J35" s="177">
        <f>J34+K34</f>
        <v>144</v>
      </c>
      <c r="K35" s="177"/>
      <c r="L35" s="177">
        <f>L34+M34</f>
        <v>103</v>
      </c>
      <c r="M35" s="177"/>
      <c r="N35" s="131"/>
    </row>
    <row r="36" spans="1:14" x14ac:dyDescent="0.25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9"/>
    </row>
    <row r="37" spans="1:14" ht="15.75" thickBot="1" x14ac:dyDescent="0.3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9"/>
    </row>
    <row r="38" spans="1:14" ht="15.75" thickBot="1" x14ac:dyDescent="0.3">
      <c r="A38" s="127"/>
      <c r="B38" s="127"/>
      <c r="C38" s="127"/>
      <c r="D38" s="128" t="s">
        <v>0</v>
      </c>
      <c r="E38" s="129"/>
      <c r="F38" s="129"/>
      <c r="G38" s="129"/>
      <c r="H38" s="129"/>
      <c r="I38" s="129"/>
      <c r="J38" s="129"/>
      <c r="K38" s="129"/>
      <c r="L38" s="129"/>
      <c r="M38" s="130"/>
      <c r="N38" s="131"/>
    </row>
    <row r="39" spans="1:14" ht="15.75" thickBot="1" x14ac:dyDescent="0.3">
      <c r="A39" s="127"/>
      <c r="B39" s="127"/>
      <c r="C39" s="127"/>
      <c r="D39" s="132" t="s">
        <v>1</v>
      </c>
      <c r="E39" s="133"/>
      <c r="F39" s="133" t="s">
        <v>2</v>
      </c>
      <c r="G39" s="133"/>
      <c r="H39" s="133" t="s">
        <v>3</v>
      </c>
      <c r="I39" s="133"/>
      <c r="J39" s="133" t="s">
        <v>4</v>
      </c>
      <c r="K39" s="133"/>
      <c r="L39" s="133" t="s">
        <v>5</v>
      </c>
      <c r="M39" s="134"/>
      <c r="N39" s="131"/>
    </row>
    <row r="40" spans="1:14" ht="16.5" thickBot="1" x14ac:dyDescent="0.3">
      <c r="A40" s="135"/>
      <c r="B40" s="135" t="s">
        <v>285</v>
      </c>
      <c r="C40" s="135" t="s">
        <v>266</v>
      </c>
      <c r="D40" s="136" t="s">
        <v>6</v>
      </c>
      <c r="E40" s="137" t="s">
        <v>7</v>
      </c>
      <c r="F40" s="137" t="s">
        <v>6</v>
      </c>
      <c r="G40" s="137" t="s">
        <v>7</v>
      </c>
      <c r="H40" s="137" t="s">
        <v>6</v>
      </c>
      <c r="I40" s="137" t="s">
        <v>7</v>
      </c>
      <c r="J40" s="137" t="s">
        <v>6</v>
      </c>
      <c r="K40" s="137" t="s">
        <v>7</v>
      </c>
      <c r="L40" s="137" t="s">
        <v>6</v>
      </c>
      <c r="M40" s="138" t="s">
        <v>7</v>
      </c>
      <c r="N40" s="131"/>
    </row>
    <row r="41" spans="1:14" ht="19.5" thickBot="1" x14ac:dyDescent="0.3">
      <c r="A41" s="139"/>
      <c r="B41" s="140" t="s">
        <v>8</v>
      </c>
      <c r="C41" s="141" t="s">
        <v>9</v>
      </c>
      <c r="D41" s="142">
        <v>8</v>
      </c>
      <c r="E41" s="143">
        <v>8</v>
      </c>
      <c r="F41" s="143">
        <v>7</v>
      </c>
      <c r="G41" s="143">
        <v>8</v>
      </c>
      <c r="H41" s="143">
        <v>7</v>
      </c>
      <c r="I41" s="143">
        <v>7</v>
      </c>
      <c r="J41" s="143">
        <v>8</v>
      </c>
      <c r="K41" s="143">
        <v>8</v>
      </c>
      <c r="L41" s="143">
        <v>8</v>
      </c>
      <c r="M41" s="144">
        <v>8</v>
      </c>
      <c r="N41" s="145" t="s">
        <v>10</v>
      </c>
    </row>
    <row r="42" spans="1:14" s="124" customFormat="1" x14ac:dyDescent="0.25">
      <c r="A42" s="190" t="s">
        <v>159</v>
      </c>
      <c r="B42" s="191" t="s">
        <v>344</v>
      </c>
      <c r="C42" s="191" t="s">
        <v>168</v>
      </c>
      <c r="D42" s="157">
        <v>0.3298611111111111</v>
      </c>
      <c r="E42" s="149">
        <v>0.72916666666666663</v>
      </c>
      <c r="F42" s="157">
        <v>0.3298611111111111</v>
      </c>
      <c r="G42" s="149">
        <v>0.72916666666666663</v>
      </c>
      <c r="H42" s="157">
        <v>0.3298611111111111</v>
      </c>
      <c r="I42" s="149">
        <v>0.72916666666666663</v>
      </c>
      <c r="J42" s="157">
        <v>0.3298611111111111</v>
      </c>
      <c r="K42" s="149">
        <v>0.72916666666666663</v>
      </c>
      <c r="L42" s="157">
        <v>0.3298611111111111</v>
      </c>
      <c r="M42" s="157">
        <v>0.58680555555555558</v>
      </c>
      <c r="N42" s="151"/>
    </row>
    <row r="43" spans="1:14" s="124" customFormat="1" x14ac:dyDescent="0.25">
      <c r="A43" s="190" t="s">
        <v>160</v>
      </c>
      <c r="B43" s="192"/>
      <c r="C43" s="192"/>
      <c r="D43" s="157">
        <v>0.3298611111111111</v>
      </c>
      <c r="E43" s="149">
        <v>0.72916666666666663</v>
      </c>
      <c r="F43" s="157">
        <v>0.3298611111111111</v>
      </c>
      <c r="G43" s="149">
        <v>0.72916666666666663</v>
      </c>
      <c r="H43" s="182" t="s">
        <v>64</v>
      </c>
      <c r="I43" s="182" t="s">
        <v>64</v>
      </c>
      <c r="J43" s="157">
        <v>0.3298611111111111</v>
      </c>
      <c r="K43" s="149">
        <v>0.72916666666666663</v>
      </c>
      <c r="L43" s="157">
        <v>0.3298611111111111</v>
      </c>
      <c r="M43" s="157">
        <v>0.58680555555555558</v>
      </c>
      <c r="N43" s="151"/>
    </row>
    <row r="44" spans="1:14" s="124" customFormat="1" x14ac:dyDescent="0.25">
      <c r="A44" s="190" t="s">
        <v>161</v>
      </c>
      <c r="B44" s="193"/>
      <c r="C44" s="193"/>
      <c r="D44" s="157">
        <v>0.3298611111111111</v>
      </c>
      <c r="E44" s="149">
        <v>0.72916666666666663</v>
      </c>
      <c r="F44" s="157">
        <v>0.3298611111111111</v>
      </c>
      <c r="G44" s="149">
        <v>0.72916666666666663</v>
      </c>
      <c r="H44" s="157">
        <v>0.3298611111111111</v>
      </c>
      <c r="I44" s="149">
        <v>0.72916666666666663</v>
      </c>
      <c r="J44" s="157">
        <v>0.3298611111111111</v>
      </c>
      <c r="K44" s="149">
        <v>0.72916666666666663</v>
      </c>
      <c r="L44" s="157">
        <v>0.3298611111111111</v>
      </c>
      <c r="M44" s="157">
        <v>0.58680555555555558</v>
      </c>
      <c r="N44" s="194"/>
    </row>
    <row r="45" spans="1:14" s="124" customFormat="1" x14ac:dyDescent="0.25">
      <c r="A45" s="195" t="s">
        <v>162</v>
      </c>
      <c r="B45" s="196" t="s">
        <v>316</v>
      </c>
      <c r="C45" s="197" t="s">
        <v>169</v>
      </c>
      <c r="D45" s="198">
        <v>0.33680555555555558</v>
      </c>
      <c r="E45" s="149">
        <v>0.72222222222222221</v>
      </c>
      <c r="F45" s="198">
        <v>0.33680555555555558</v>
      </c>
      <c r="G45" s="149">
        <v>0.72222222222222221</v>
      </c>
      <c r="H45" s="198">
        <v>0.33680555555555558</v>
      </c>
      <c r="I45" s="149">
        <v>0.72222222222222221</v>
      </c>
      <c r="J45" s="198">
        <v>0.33680555555555558</v>
      </c>
      <c r="K45" s="149">
        <v>0.72222222222222221</v>
      </c>
      <c r="L45" s="198">
        <v>0.33680555555555558</v>
      </c>
      <c r="M45" s="149">
        <v>0.57986111111111116</v>
      </c>
      <c r="N45" s="194"/>
    </row>
    <row r="46" spans="1:14" s="124" customFormat="1" x14ac:dyDescent="0.25">
      <c r="A46" s="199" t="s">
        <v>163</v>
      </c>
      <c r="B46" s="152" t="s">
        <v>345</v>
      </c>
      <c r="C46" s="152" t="s">
        <v>170</v>
      </c>
      <c r="D46" s="149">
        <v>0.34375</v>
      </c>
      <c r="E46" s="149">
        <v>0.71527777777777779</v>
      </c>
      <c r="F46" s="149">
        <v>0.34375</v>
      </c>
      <c r="G46" s="149">
        <v>0.71527777777777779</v>
      </c>
      <c r="H46" s="149">
        <v>0.34375</v>
      </c>
      <c r="I46" s="149">
        <v>0.71527777777777779</v>
      </c>
      <c r="J46" s="149">
        <v>0.34375</v>
      </c>
      <c r="K46" s="149">
        <v>0.71527777777777779</v>
      </c>
      <c r="L46" s="149">
        <v>0.34375</v>
      </c>
      <c r="M46" s="149">
        <v>0.57291666666666663</v>
      </c>
      <c r="N46" s="194"/>
    </row>
    <row r="47" spans="1:14" s="124" customFormat="1" x14ac:dyDescent="0.25">
      <c r="A47" s="200" t="s">
        <v>164</v>
      </c>
      <c r="B47" s="155"/>
      <c r="C47" s="155"/>
      <c r="D47" s="149">
        <v>0.34375</v>
      </c>
      <c r="E47" s="149">
        <v>0.71527777777777779</v>
      </c>
      <c r="F47" s="149">
        <v>0.34375</v>
      </c>
      <c r="G47" s="149">
        <v>0.71527777777777779</v>
      </c>
      <c r="H47" s="149">
        <v>0.34375</v>
      </c>
      <c r="I47" s="149">
        <v>0.71527777777777779</v>
      </c>
      <c r="J47" s="149">
        <v>0.34375</v>
      </c>
      <c r="K47" s="149">
        <v>0.71527777777777779</v>
      </c>
      <c r="L47" s="149">
        <v>0.34375</v>
      </c>
      <c r="M47" s="149">
        <v>0.57291666666666663</v>
      </c>
      <c r="N47" s="194"/>
    </row>
    <row r="48" spans="1:14" s="124" customFormat="1" x14ac:dyDescent="0.25">
      <c r="A48" s="200" t="s">
        <v>165</v>
      </c>
      <c r="B48" s="158"/>
      <c r="C48" s="158"/>
      <c r="D48" s="149">
        <v>0.34375</v>
      </c>
      <c r="E48" s="149">
        <v>0.71527777777777779</v>
      </c>
      <c r="F48" s="182" t="s">
        <v>64</v>
      </c>
      <c r="G48" s="149">
        <v>0.71527777777777779</v>
      </c>
      <c r="H48" s="149">
        <v>0.34375</v>
      </c>
      <c r="I48" s="149">
        <v>0.71527777777777779</v>
      </c>
      <c r="J48" s="149">
        <v>0.34375</v>
      </c>
      <c r="K48" s="149">
        <v>0.71527777777777779</v>
      </c>
      <c r="L48" s="149">
        <v>0.34375</v>
      </c>
      <c r="M48" s="149">
        <v>0.57291666666666663</v>
      </c>
      <c r="N48" s="194"/>
    </row>
    <row r="49" spans="1:14" s="124" customFormat="1" x14ac:dyDescent="0.25">
      <c r="A49" s="200" t="s">
        <v>166</v>
      </c>
      <c r="B49" s="181" t="s">
        <v>317</v>
      </c>
      <c r="C49" s="181" t="s">
        <v>170</v>
      </c>
      <c r="D49" s="149">
        <v>0.34722222222222221</v>
      </c>
      <c r="E49" s="149">
        <v>0.71180555555555547</v>
      </c>
      <c r="F49" s="149">
        <v>0.34722222222222227</v>
      </c>
      <c r="G49" s="149">
        <v>0.71180555555555547</v>
      </c>
      <c r="H49" s="149">
        <v>0.34722222222222227</v>
      </c>
      <c r="I49" s="149">
        <v>0.71180555555555547</v>
      </c>
      <c r="J49" s="149">
        <v>0.34722222222222227</v>
      </c>
      <c r="K49" s="149">
        <v>0.71180555555555547</v>
      </c>
      <c r="L49" s="149">
        <v>0.34722222222222227</v>
      </c>
      <c r="M49" s="149">
        <v>0.56944444444444442</v>
      </c>
      <c r="N49" s="194"/>
    </row>
    <row r="50" spans="1:14" x14ac:dyDescent="0.25">
      <c r="A50" s="168" t="s">
        <v>81</v>
      </c>
      <c r="B50" s="169" t="s">
        <v>82</v>
      </c>
      <c r="C50" s="170" t="s">
        <v>83</v>
      </c>
      <c r="D50" s="171">
        <v>0.375</v>
      </c>
      <c r="E50" s="171">
        <v>0.68402777777777779</v>
      </c>
      <c r="F50" s="171">
        <v>0.375</v>
      </c>
      <c r="G50" s="171">
        <v>0.68402777777777779</v>
      </c>
      <c r="H50" s="171">
        <v>0.375</v>
      </c>
      <c r="I50" s="171">
        <v>0.68402777777777779</v>
      </c>
      <c r="J50" s="171">
        <v>0.375</v>
      </c>
      <c r="K50" s="171">
        <v>0.68402777777777779</v>
      </c>
      <c r="L50" s="171">
        <v>0.375</v>
      </c>
      <c r="M50" s="171">
        <v>0.55208333333333337</v>
      </c>
      <c r="N50" s="131"/>
    </row>
    <row r="51" spans="1:14" x14ac:dyDescent="0.25">
      <c r="A51" s="172"/>
      <c r="B51" s="173"/>
      <c r="C51" s="174" t="s">
        <v>261</v>
      </c>
      <c r="D51" s="175">
        <v>39</v>
      </c>
      <c r="E51" s="175">
        <v>39</v>
      </c>
      <c r="F51" s="175">
        <v>39</v>
      </c>
      <c r="G51" s="175">
        <v>39</v>
      </c>
      <c r="H51" s="175">
        <v>39</v>
      </c>
      <c r="I51" s="175">
        <v>39</v>
      </c>
      <c r="J51" s="175">
        <v>39</v>
      </c>
      <c r="K51" s="175">
        <v>39</v>
      </c>
      <c r="L51" s="175">
        <v>39</v>
      </c>
      <c r="M51" s="175">
        <v>39</v>
      </c>
      <c r="N51" s="176"/>
    </row>
    <row r="52" spans="1:14" x14ac:dyDescent="0.25">
      <c r="A52" s="127"/>
      <c r="B52" s="127"/>
      <c r="C52" s="174" t="s">
        <v>260</v>
      </c>
      <c r="D52" s="177">
        <f>D51+E51</f>
        <v>78</v>
      </c>
      <c r="E52" s="177"/>
      <c r="F52" s="177">
        <f>F51+G51</f>
        <v>78</v>
      </c>
      <c r="G52" s="177"/>
      <c r="H52" s="177">
        <f>H51+I51</f>
        <v>78</v>
      </c>
      <c r="I52" s="177"/>
      <c r="J52" s="177">
        <f>J51+K51</f>
        <v>78</v>
      </c>
      <c r="K52" s="177"/>
      <c r="L52" s="177">
        <f>L51+M51</f>
        <v>78</v>
      </c>
      <c r="M52" s="177"/>
      <c r="N52" s="131"/>
    </row>
    <row r="53" spans="1:14" x14ac:dyDescent="0.25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9"/>
    </row>
    <row r="54" spans="1:14" ht="15.75" thickBot="1" x14ac:dyDescent="0.3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9"/>
    </row>
    <row r="55" spans="1:14" ht="15.75" thickBot="1" x14ac:dyDescent="0.3">
      <c r="A55" s="127"/>
      <c r="B55" s="127"/>
      <c r="C55" s="127"/>
      <c r="D55" s="128" t="s">
        <v>0</v>
      </c>
      <c r="E55" s="129"/>
      <c r="F55" s="129"/>
      <c r="G55" s="129"/>
      <c r="H55" s="129"/>
      <c r="I55" s="129"/>
      <c r="J55" s="129"/>
      <c r="K55" s="129"/>
      <c r="L55" s="129"/>
      <c r="M55" s="130"/>
      <c r="N55" s="131"/>
    </row>
    <row r="56" spans="1:14" ht="15.75" thickBot="1" x14ac:dyDescent="0.3">
      <c r="A56" s="127"/>
      <c r="B56" s="127"/>
      <c r="C56" s="127"/>
      <c r="D56" s="132" t="s">
        <v>1</v>
      </c>
      <c r="E56" s="133"/>
      <c r="F56" s="133" t="s">
        <v>2</v>
      </c>
      <c r="G56" s="133"/>
      <c r="H56" s="133" t="s">
        <v>3</v>
      </c>
      <c r="I56" s="133"/>
      <c r="J56" s="133" t="s">
        <v>4</v>
      </c>
      <c r="K56" s="133"/>
      <c r="L56" s="133" t="s">
        <v>5</v>
      </c>
      <c r="M56" s="134"/>
      <c r="N56" s="131"/>
    </row>
    <row r="57" spans="1:14" ht="16.5" thickBot="1" x14ac:dyDescent="0.3">
      <c r="A57" s="135"/>
      <c r="B57" s="135" t="s">
        <v>286</v>
      </c>
      <c r="C57" s="135" t="s">
        <v>266</v>
      </c>
      <c r="D57" s="136" t="s">
        <v>6</v>
      </c>
      <c r="E57" s="137" t="s">
        <v>7</v>
      </c>
      <c r="F57" s="137" t="s">
        <v>6</v>
      </c>
      <c r="G57" s="137" t="s">
        <v>7</v>
      </c>
      <c r="H57" s="137" t="s">
        <v>6</v>
      </c>
      <c r="I57" s="137" t="s">
        <v>7</v>
      </c>
      <c r="J57" s="137" t="s">
        <v>6</v>
      </c>
      <c r="K57" s="137" t="s">
        <v>7</v>
      </c>
      <c r="L57" s="137" t="s">
        <v>6</v>
      </c>
      <c r="M57" s="138" t="s">
        <v>7</v>
      </c>
      <c r="N57" s="131"/>
    </row>
    <row r="58" spans="1:14" ht="19.5" thickBot="1" x14ac:dyDescent="0.3">
      <c r="A58" s="139"/>
      <c r="B58" s="140" t="s">
        <v>8</v>
      </c>
      <c r="C58" s="141" t="s">
        <v>9</v>
      </c>
      <c r="D58" s="142">
        <v>6</v>
      </c>
      <c r="E58" s="143">
        <v>4</v>
      </c>
      <c r="F58" s="143">
        <v>4</v>
      </c>
      <c r="G58" s="143">
        <v>4</v>
      </c>
      <c r="H58" s="143">
        <v>4</v>
      </c>
      <c r="I58" s="143">
        <v>3</v>
      </c>
      <c r="J58" s="143">
        <v>3</v>
      </c>
      <c r="K58" s="143">
        <v>4</v>
      </c>
      <c r="L58" s="143">
        <v>4</v>
      </c>
      <c r="M58" s="144">
        <v>6</v>
      </c>
      <c r="N58" s="145" t="s">
        <v>10</v>
      </c>
    </row>
    <row r="59" spans="1:14" s="124" customFormat="1" ht="25.5" x14ac:dyDescent="0.25">
      <c r="A59" s="181" t="s">
        <v>172</v>
      </c>
      <c r="B59" s="147" t="s">
        <v>346</v>
      </c>
      <c r="C59" s="147" t="s">
        <v>171</v>
      </c>
      <c r="D59" s="150">
        <v>0.31944444444444442</v>
      </c>
      <c r="E59" s="185" t="s">
        <v>99</v>
      </c>
      <c r="F59" s="185" t="s">
        <v>99</v>
      </c>
      <c r="G59" s="185" t="s">
        <v>99</v>
      </c>
      <c r="H59" s="185" t="s">
        <v>99</v>
      </c>
      <c r="I59" s="185" t="s">
        <v>99</v>
      </c>
      <c r="J59" s="185" t="s">
        <v>99</v>
      </c>
      <c r="K59" s="185" t="s">
        <v>99</v>
      </c>
      <c r="L59" s="185" t="s">
        <v>99</v>
      </c>
      <c r="M59" s="150">
        <v>0.60069444444444442</v>
      </c>
      <c r="N59" s="151"/>
    </row>
    <row r="60" spans="1:14" s="124" customFormat="1" x14ac:dyDescent="0.25">
      <c r="A60" s="181" t="s">
        <v>173</v>
      </c>
      <c r="B60" s="147" t="s">
        <v>103</v>
      </c>
      <c r="C60" s="147" t="s">
        <v>171</v>
      </c>
      <c r="D60" s="150">
        <v>0.3263888888888889</v>
      </c>
      <c r="E60" s="150">
        <v>0.71875</v>
      </c>
      <c r="F60" s="150">
        <v>0.3263888888888889</v>
      </c>
      <c r="G60" s="150">
        <v>0.71875</v>
      </c>
      <c r="H60" s="150">
        <v>0.3263888888888889</v>
      </c>
      <c r="I60" s="150">
        <v>0.71875</v>
      </c>
      <c r="J60" s="150">
        <v>0.3263888888888889</v>
      </c>
      <c r="K60" s="150">
        <v>0.71875</v>
      </c>
      <c r="L60" s="150">
        <v>0.3263888888888889</v>
      </c>
      <c r="M60" s="150">
        <v>0.59375</v>
      </c>
      <c r="N60" s="151"/>
    </row>
    <row r="61" spans="1:14" s="124" customFormat="1" x14ac:dyDescent="0.25">
      <c r="A61" s="201" t="s">
        <v>174</v>
      </c>
      <c r="B61" s="181" t="s">
        <v>295</v>
      </c>
      <c r="C61" s="147" t="s">
        <v>171</v>
      </c>
      <c r="D61" s="150">
        <v>0.3298611111111111</v>
      </c>
      <c r="E61" s="150">
        <v>0.71527777777777779</v>
      </c>
      <c r="F61" s="150">
        <v>0.3298611111111111</v>
      </c>
      <c r="G61" s="150">
        <v>0.71527777777777779</v>
      </c>
      <c r="H61" s="150">
        <v>0.3298611111111111</v>
      </c>
      <c r="I61" s="150">
        <v>0.71527777777777779</v>
      </c>
      <c r="J61" s="150">
        <v>0.3298611111111111</v>
      </c>
      <c r="K61" s="150">
        <v>0.71527777777777779</v>
      </c>
      <c r="L61" s="150">
        <v>0.3298611111111111</v>
      </c>
      <c r="M61" s="150">
        <v>0.59027777777777779</v>
      </c>
      <c r="N61" s="160"/>
    </row>
    <row r="62" spans="1:14" s="124" customFormat="1" x14ac:dyDescent="0.25">
      <c r="A62" s="181" t="s">
        <v>175</v>
      </c>
      <c r="B62" s="152" t="s">
        <v>318</v>
      </c>
      <c r="C62" s="152" t="s">
        <v>171</v>
      </c>
      <c r="D62" s="150">
        <v>0.33333333333333331</v>
      </c>
      <c r="E62" s="150">
        <v>0.71180555555555558</v>
      </c>
      <c r="F62" s="150">
        <v>0.33333333333333331</v>
      </c>
      <c r="G62" s="150">
        <v>0.71180555555555558</v>
      </c>
      <c r="H62" s="150">
        <v>0.33333333333333331</v>
      </c>
      <c r="I62" s="185" t="s">
        <v>99</v>
      </c>
      <c r="J62" s="185" t="s">
        <v>99</v>
      </c>
      <c r="K62" s="185" t="s">
        <v>99</v>
      </c>
      <c r="L62" s="185" t="s">
        <v>99</v>
      </c>
      <c r="M62" s="150">
        <v>0.58680555555555558</v>
      </c>
      <c r="N62" s="160"/>
    </row>
    <row r="63" spans="1:14" s="124" customFormat="1" x14ac:dyDescent="0.25">
      <c r="A63" s="181" t="s">
        <v>176</v>
      </c>
      <c r="B63" s="158"/>
      <c r="C63" s="158"/>
      <c r="D63" s="150">
        <v>0.33333333333333331</v>
      </c>
      <c r="E63" s="185" t="s">
        <v>99</v>
      </c>
      <c r="F63" s="185" t="s">
        <v>99</v>
      </c>
      <c r="G63" s="185" t="s">
        <v>99</v>
      </c>
      <c r="H63" s="185" t="s">
        <v>99</v>
      </c>
      <c r="I63" s="185" t="s">
        <v>99</v>
      </c>
      <c r="J63" s="185" t="s">
        <v>99</v>
      </c>
      <c r="K63" s="150">
        <v>0.71180555555555558</v>
      </c>
      <c r="L63" s="150">
        <v>0.33333333333333331</v>
      </c>
      <c r="M63" s="150">
        <v>0.58680555555555558</v>
      </c>
      <c r="N63" s="160"/>
    </row>
    <row r="64" spans="1:14" s="124" customFormat="1" x14ac:dyDescent="0.25">
      <c r="A64" s="181" t="s">
        <v>177</v>
      </c>
      <c r="B64" s="181" t="s">
        <v>319</v>
      </c>
      <c r="C64" s="147" t="s">
        <v>171</v>
      </c>
      <c r="D64" s="150">
        <v>0.34027777777777779</v>
      </c>
      <c r="E64" s="150">
        <v>0.70486111111111116</v>
      </c>
      <c r="F64" s="150">
        <v>0.34027777777777779</v>
      </c>
      <c r="G64" s="150">
        <v>0.70486111111111116</v>
      </c>
      <c r="H64" s="150">
        <v>0.34027777777777779</v>
      </c>
      <c r="I64" s="150">
        <v>0.70486111111111116</v>
      </c>
      <c r="J64" s="150">
        <v>0.34027777777777779</v>
      </c>
      <c r="K64" s="150">
        <v>0.70486111111111116</v>
      </c>
      <c r="L64" s="150">
        <v>0.34027777777777779</v>
      </c>
      <c r="M64" s="150">
        <v>0.57986111111111116</v>
      </c>
      <c r="N64" s="160"/>
    </row>
    <row r="65" spans="1:14" x14ac:dyDescent="0.25">
      <c r="A65" s="168" t="s">
        <v>30</v>
      </c>
      <c r="B65" s="169" t="s">
        <v>269</v>
      </c>
      <c r="C65" s="170" t="s">
        <v>32</v>
      </c>
      <c r="D65" s="171">
        <v>0.36458333333333331</v>
      </c>
      <c r="E65" s="171">
        <v>0.6875</v>
      </c>
      <c r="F65" s="171">
        <v>0.36458333333333331</v>
      </c>
      <c r="G65" s="171">
        <v>0.6875</v>
      </c>
      <c r="H65" s="171">
        <v>0.36458333333333331</v>
      </c>
      <c r="I65" s="171">
        <v>0.6875</v>
      </c>
      <c r="J65" s="171">
        <v>0.36458333333333331</v>
      </c>
      <c r="K65" s="171">
        <v>0.6875</v>
      </c>
      <c r="L65" s="171">
        <v>0.36458333333333331</v>
      </c>
      <c r="M65" s="171">
        <v>0.5625</v>
      </c>
      <c r="N65" s="131"/>
    </row>
    <row r="66" spans="1:14" x14ac:dyDescent="0.25">
      <c r="A66" s="168" t="s">
        <v>81</v>
      </c>
      <c r="B66" s="169" t="s">
        <v>82</v>
      </c>
      <c r="C66" s="170" t="s">
        <v>83</v>
      </c>
      <c r="D66" s="171">
        <v>0.375</v>
      </c>
      <c r="E66" s="171">
        <v>0.67708333333333337</v>
      </c>
      <c r="F66" s="171">
        <v>0.375</v>
      </c>
      <c r="G66" s="171">
        <v>0.67708333333333337</v>
      </c>
      <c r="H66" s="171">
        <v>0.375</v>
      </c>
      <c r="I66" s="171">
        <v>0.67708333333333337</v>
      </c>
      <c r="J66" s="171">
        <v>0.375</v>
      </c>
      <c r="K66" s="171">
        <v>0.67708333333333337</v>
      </c>
      <c r="L66" s="171">
        <v>0.375</v>
      </c>
      <c r="M66" s="171">
        <v>0.54861111111111116</v>
      </c>
      <c r="N66" s="131"/>
    </row>
    <row r="67" spans="1:14" x14ac:dyDescent="0.25">
      <c r="A67" s="172"/>
      <c r="B67" s="173"/>
      <c r="C67" s="174" t="s">
        <v>261</v>
      </c>
      <c r="D67" s="175">
        <v>42</v>
      </c>
      <c r="E67" s="189">
        <v>40</v>
      </c>
      <c r="F67" s="189">
        <v>40</v>
      </c>
      <c r="G67" s="189">
        <v>40</v>
      </c>
      <c r="H67" s="189">
        <v>40</v>
      </c>
      <c r="I67" s="189">
        <v>40</v>
      </c>
      <c r="J67" s="189">
        <v>40</v>
      </c>
      <c r="K67" s="189">
        <v>40</v>
      </c>
      <c r="L67" s="189">
        <v>40</v>
      </c>
      <c r="M67" s="175">
        <v>42</v>
      </c>
      <c r="N67" s="176"/>
    </row>
    <row r="68" spans="1:14" x14ac:dyDescent="0.25">
      <c r="A68" s="127"/>
      <c r="B68" s="127"/>
      <c r="C68" s="174" t="s">
        <v>260</v>
      </c>
      <c r="D68" s="177">
        <f>D67+E67</f>
        <v>82</v>
      </c>
      <c r="E68" s="177"/>
      <c r="F68" s="177">
        <f>F67+G67</f>
        <v>80</v>
      </c>
      <c r="G68" s="177"/>
      <c r="H68" s="177">
        <f>H67+I67</f>
        <v>80</v>
      </c>
      <c r="I68" s="177"/>
      <c r="J68" s="177">
        <f>J67+K67</f>
        <v>80</v>
      </c>
      <c r="K68" s="177"/>
      <c r="L68" s="177">
        <f>L67+M67</f>
        <v>82</v>
      </c>
      <c r="M68" s="177"/>
      <c r="N68" s="131"/>
    </row>
    <row r="69" spans="1:14" x14ac:dyDescent="0.25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9"/>
    </row>
    <row r="70" spans="1:14" ht="15.75" thickBot="1" x14ac:dyDescent="0.3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9"/>
    </row>
    <row r="71" spans="1:14" ht="15.75" thickBot="1" x14ac:dyDescent="0.3">
      <c r="A71" s="127"/>
      <c r="B71" s="127"/>
      <c r="C71" s="127"/>
      <c r="D71" s="128" t="s">
        <v>0</v>
      </c>
      <c r="E71" s="129"/>
      <c r="F71" s="129"/>
      <c r="G71" s="129"/>
      <c r="H71" s="129"/>
      <c r="I71" s="129"/>
      <c r="J71" s="129"/>
      <c r="K71" s="129"/>
      <c r="L71" s="129"/>
      <c r="M71" s="130"/>
      <c r="N71" s="131"/>
    </row>
    <row r="72" spans="1:14" ht="15.75" thickBot="1" x14ac:dyDescent="0.3">
      <c r="A72" s="127"/>
      <c r="B72" s="127"/>
      <c r="C72" s="127"/>
      <c r="D72" s="132" t="s">
        <v>1</v>
      </c>
      <c r="E72" s="133"/>
      <c r="F72" s="133" t="s">
        <v>2</v>
      </c>
      <c r="G72" s="133"/>
      <c r="H72" s="133" t="s">
        <v>3</v>
      </c>
      <c r="I72" s="133"/>
      <c r="J72" s="133" t="s">
        <v>4</v>
      </c>
      <c r="K72" s="133"/>
      <c r="L72" s="133" t="s">
        <v>5</v>
      </c>
      <c r="M72" s="134"/>
      <c r="N72" s="131"/>
    </row>
    <row r="73" spans="1:14" ht="16.5" thickBot="1" x14ac:dyDescent="0.3">
      <c r="A73" s="135"/>
      <c r="B73" s="135" t="s">
        <v>287</v>
      </c>
      <c r="C73" s="135" t="s">
        <v>266</v>
      </c>
      <c r="D73" s="136" t="s">
        <v>6</v>
      </c>
      <c r="E73" s="137" t="s">
        <v>7</v>
      </c>
      <c r="F73" s="137" t="s">
        <v>6</v>
      </c>
      <c r="G73" s="137" t="s">
        <v>7</v>
      </c>
      <c r="H73" s="137" t="s">
        <v>6</v>
      </c>
      <c r="I73" s="137" t="s">
        <v>7</v>
      </c>
      <c r="J73" s="137" t="s">
        <v>6</v>
      </c>
      <c r="K73" s="137" t="s">
        <v>7</v>
      </c>
      <c r="L73" s="137" t="s">
        <v>6</v>
      </c>
      <c r="M73" s="138" t="s">
        <v>7</v>
      </c>
      <c r="N73" s="131"/>
    </row>
    <row r="74" spans="1:14" ht="19.5" thickBot="1" x14ac:dyDescent="0.3">
      <c r="A74" s="139"/>
      <c r="B74" s="140" t="s">
        <v>8</v>
      </c>
      <c r="C74" s="141" t="s">
        <v>9</v>
      </c>
      <c r="D74" s="142">
        <v>7</v>
      </c>
      <c r="E74" s="180">
        <v>4</v>
      </c>
      <c r="F74" s="180">
        <v>4</v>
      </c>
      <c r="G74" s="180">
        <v>4</v>
      </c>
      <c r="H74" s="180">
        <v>4</v>
      </c>
      <c r="I74" s="180">
        <v>5</v>
      </c>
      <c r="J74" s="180">
        <v>5</v>
      </c>
      <c r="K74" s="180">
        <v>5</v>
      </c>
      <c r="L74" s="180">
        <v>5</v>
      </c>
      <c r="M74" s="202">
        <v>7</v>
      </c>
      <c r="N74" s="145" t="s">
        <v>10</v>
      </c>
    </row>
    <row r="75" spans="1:14" s="124" customFormat="1" x14ac:dyDescent="0.25">
      <c r="A75" s="181" t="s">
        <v>184</v>
      </c>
      <c r="B75" s="203" t="s">
        <v>347</v>
      </c>
      <c r="C75" s="203" t="s">
        <v>181</v>
      </c>
      <c r="D75" s="181" t="s">
        <v>109</v>
      </c>
      <c r="E75" s="181" t="s">
        <v>110</v>
      </c>
      <c r="F75" s="181" t="s">
        <v>109</v>
      </c>
      <c r="G75" s="181" t="s">
        <v>110</v>
      </c>
      <c r="H75" s="181" t="s">
        <v>109</v>
      </c>
      <c r="I75" s="181" t="s">
        <v>110</v>
      </c>
      <c r="J75" s="181" t="s">
        <v>109</v>
      </c>
      <c r="K75" s="181" t="s">
        <v>110</v>
      </c>
      <c r="L75" s="181" t="s">
        <v>66</v>
      </c>
      <c r="M75" s="181" t="s">
        <v>13</v>
      </c>
      <c r="N75" s="151"/>
    </row>
    <row r="76" spans="1:14" s="124" customFormat="1" x14ac:dyDescent="0.25">
      <c r="A76" s="181" t="s">
        <v>185</v>
      </c>
      <c r="B76" s="158"/>
      <c r="C76" s="158"/>
      <c r="D76" s="181" t="s">
        <v>109</v>
      </c>
      <c r="E76" s="204" t="s">
        <v>40</v>
      </c>
      <c r="F76" s="204" t="s">
        <v>40</v>
      </c>
      <c r="G76" s="204" t="s">
        <v>40</v>
      </c>
      <c r="H76" s="204" t="s">
        <v>40</v>
      </c>
      <c r="I76" s="181" t="s">
        <v>110</v>
      </c>
      <c r="J76" s="181" t="s">
        <v>111</v>
      </c>
      <c r="K76" s="181" t="s">
        <v>110</v>
      </c>
      <c r="L76" s="181" t="s">
        <v>111</v>
      </c>
      <c r="M76" s="181" t="s">
        <v>13</v>
      </c>
      <c r="N76" s="151"/>
    </row>
    <row r="77" spans="1:14" s="124" customFormat="1" x14ac:dyDescent="0.25">
      <c r="A77" s="181" t="s">
        <v>186</v>
      </c>
      <c r="B77" s="181" t="s">
        <v>320</v>
      </c>
      <c r="C77" s="181" t="s">
        <v>211</v>
      </c>
      <c r="D77" s="181" t="s">
        <v>112</v>
      </c>
      <c r="E77" s="181" t="s">
        <v>113</v>
      </c>
      <c r="F77" s="181" t="s">
        <v>114</v>
      </c>
      <c r="G77" s="181" t="s">
        <v>113</v>
      </c>
      <c r="H77" s="181" t="s">
        <v>114</v>
      </c>
      <c r="I77" s="181" t="s">
        <v>113</v>
      </c>
      <c r="J77" s="181" t="s">
        <v>114</v>
      </c>
      <c r="K77" s="181" t="s">
        <v>113</v>
      </c>
      <c r="L77" s="181" t="s">
        <v>114</v>
      </c>
      <c r="M77" s="181" t="s">
        <v>115</v>
      </c>
      <c r="N77" s="194"/>
    </row>
    <row r="78" spans="1:14" s="124" customFormat="1" x14ac:dyDescent="0.25">
      <c r="A78" s="181" t="s">
        <v>187</v>
      </c>
      <c r="B78" s="152" t="s">
        <v>321</v>
      </c>
      <c r="C78" s="152" t="s">
        <v>212</v>
      </c>
      <c r="D78" s="181" t="s">
        <v>116</v>
      </c>
      <c r="E78" s="204" t="s">
        <v>99</v>
      </c>
      <c r="F78" s="204" t="s">
        <v>99</v>
      </c>
      <c r="G78" s="204" t="s">
        <v>99</v>
      </c>
      <c r="H78" s="204" t="s">
        <v>99</v>
      </c>
      <c r="I78" s="204" t="s">
        <v>99</v>
      </c>
      <c r="J78" s="204" t="s">
        <v>99</v>
      </c>
      <c r="K78" s="204" t="s">
        <v>99</v>
      </c>
      <c r="L78" s="204" t="s">
        <v>99</v>
      </c>
      <c r="M78" s="181" t="s">
        <v>19</v>
      </c>
      <c r="N78" s="194"/>
    </row>
    <row r="79" spans="1:14" s="124" customFormat="1" x14ac:dyDescent="0.25">
      <c r="A79" s="181" t="s">
        <v>188</v>
      </c>
      <c r="B79" s="155"/>
      <c r="C79" s="155"/>
      <c r="D79" s="181" t="s">
        <v>129</v>
      </c>
      <c r="E79" s="181" t="s">
        <v>191</v>
      </c>
      <c r="F79" s="181" t="s">
        <v>192</v>
      </c>
      <c r="G79" s="181" t="s">
        <v>193</v>
      </c>
      <c r="H79" s="181" t="s">
        <v>194</v>
      </c>
      <c r="I79" s="181" t="s">
        <v>195</v>
      </c>
      <c r="J79" s="181" t="s">
        <v>196</v>
      </c>
      <c r="K79" s="181" t="s">
        <v>197</v>
      </c>
      <c r="L79" s="181" t="s">
        <v>198</v>
      </c>
      <c r="M79" s="181" t="s">
        <v>199</v>
      </c>
      <c r="N79" s="194"/>
    </row>
    <row r="80" spans="1:14" s="124" customFormat="1" x14ac:dyDescent="0.25">
      <c r="A80" s="181" t="s">
        <v>189</v>
      </c>
      <c r="B80" s="158"/>
      <c r="C80" s="158"/>
      <c r="D80" s="181" t="s">
        <v>116</v>
      </c>
      <c r="E80" s="204"/>
      <c r="F80" s="181" t="s">
        <v>117</v>
      </c>
      <c r="G80" s="204"/>
      <c r="H80" s="181" t="s">
        <v>117</v>
      </c>
      <c r="I80" s="204"/>
      <c r="J80" s="181" t="s">
        <v>117</v>
      </c>
      <c r="K80" s="204"/>
      <c r="L80" s="181" t="s">
        <v>117</v>
      </c>
      <c r="M80" s="204"/>
      <c r="N80" s="194"/>
    </row>
    <row r="81" spans="1:14" s="124" customFormat="1" x14ac:dyDescent="0.25">
      <c r="A81" s="181" t="s">
        <v>189</v>
      </c>
      <c r="B81" s="181" t="s">
        <v>271</v>
      </c>
      <c r="C81" s="181" t="s">
        <v>212</v>
      </c>
      <c r="D81" s="204"/>
      <c r="E81" s="181" t="s">
        <v>118</v>
      </c>
      <c r="F81" s="204"/>
      <c r="G81" s="181" t="s">
        <v>118</v>
      </c>
      <c r="H81" s="204"/>
      <c r="I81" s="181" t="s">
        <v>118</v>
      </c>
      <c r="J81" s="204"/>
      <c r="K81" s="181" t="s">
        <v>118</v>
      </c>
      <c r="L81" s="204"/>
      <c r="M81" s="181" t="s">
        <v>70</v>
      </c>
      <c r="N81" s="194"/>
    </row>
    <row r="82" spans="1:14" s="124" customFormat="1" x14ac:dyDescent="0.25">
      <c r="A82" s="181" t="s">
        <v>190</v>
      </c>
      <c r="B82" s="181" t="s">
        <v>321</v>
      </c>
      <c r="C82" s="181" t="s">
        <v>212</v>
      </c>
      <c r="D82" s="181" t="s">
        <v>129</v>
      </c>
      <c r="E82" s="204" t="s">
        <v>99</v>
      </c>
      <c r="F82" s="204" t="s">
        <v>99</v>
      </c>
      <c r="G82" s="204" t="s">
        <v>99</v>
      </c>
      <c r="H82" s="204" t="s">
        <v>99</v>
      </c>
      <c r="I82" s="204" t="s">
        <v>99</v>
      </c>
      <c r="J82" s="204" t="s">
        <v>99</v>
      </c>
      <c r="K82" s="204" t="s">
        <v>99</v>
      </c>
      <c r="L82" s="204" t="s">
        <v>99</v>
      </c>
      <c r="M82" s="181" t="s">
        <v>19</v>
      </c>
      <c r="N82" s="194"/>
    </row>
    <row r="83" spans="1:14" x14ac:dyDescent="0.25">
      <c r="A83" s="168" t="s">
        <v>30</v>
      </c>
      <c r="B83" s="169" t="s">
        <v>272</v>
      </c>
      <c r="C83" s="170" t="s">
        <v>32</v>
      </c>
      <c r="D83" s="171" t="s">
        <v>36</v>
      </c>
      <c r="E83" s="205"/>
      <c r="F83" s="205"/>
      <c r="G83" s="205"/>
      <c r="H83" s="205"/>
      <c r="I83" s="205"/>
      <c r="J83" s="205"/>
      <c r="K83" s="205"/>
      <c r="L83" s="205"/>
      <c r="M83" s="171" t="s">
        <v>108</v>
      </c>
      <c r="N83" s="131"/>
    </row>
    <row r="84" spans="1:14" x14ac:dyDescent="0.25">
      <c r="A84" s="168" t="s">
        <v>81</v>
      </c>
      <c r="B84" s="169" t="s">
        <v>82</v>
      </c>
      <c r="C84" s="170" t="s">
        <v>83</v>
      </c>
      <c r="D84" s="171" t="s">
        <v>119</v>
      </c>
      <c r="E84" s="171" t="s">
        <v>120</v>
      </c>
      <c r="F84" s="171" t="s">
        <v>119</v>
      </c>
      <c r="G84" s="171" t="s">
        <v>120</v>
      </c>
      <c r="H84" s="171" t="s">
        <v>119</v>
      </c>
      <c r="I84" s="171" t="s">
        <v>120</v>
      </c>
      <c r="J84" s="171" t="s">
        <v>119</v>
      </c>
      <c r="K84" s="171" t="s">
        <v>120</v>
      </c>
      <c r="L84" s="171" t="s">
        <v>119</v>
      </c>
      <c r="M84" s="171" t="s">
        <v>47</v>
      </c>
      <c r="N84" s="131"/>
    </row>
    <row r="85" spans="1:14" x14ac:dyDescent="0.25">
      <c r="A85" s="172"/>
      <c r="B85" s="173"/>
      <c r="C85" s="174" t="s">
        <v>261</v>
      </c>
      <c r="D85" s="175">
        <v>55</v>
      </c>
      <c r="E85" s="189">
        <v>55</v>
      </c>
      <c r="F85" s="189">
        <v>55</v>
      </c>
      <c r="G85" s="189">
        <v>55</v>
      </c>
      <c r="H85" s="189">
        <v>55</v>
      </c>
      <c r="I85" s="189">
        <v>55</v>
      </c>
      <c r="J85" s="189">
        <v>55</v>
      </c>
      <c r="K85" s="189">
        <v>55</v>
      </c>
      <c r="L85" s="189">
        <v>55</v>
      </c>
      <c r="M85" s="175">
        <v>55</v>
      </c>
      <c r="N85" s="176"/>
    </row>
    <row r="86" spans="1:14" x14ac:dyDescent="0.25">
      <c r="A86" s="127"/>
      <c r="B86" s="127"/>
      <c r="C86" s="174" t="s">
        <v>260</v>
      </c>
      <c r="D86" s="177">
        <f>D85+E85</f>
        <v>110</v>
      </c>
      <c r="E86" s="177"/>
      <c r="F86" s="177">
        <f>F85+G85</f>
        <v>110</v>
      </c>
      <c r="G86" s="177"/>
      <c r="H86" s="177">
        <f>H85+I85</f>
        <v>110</v>
      </c>
      <c r="I86" s="177"/>
      <c r="J86" s="177">
        <f>J85+K85</f>
        <v>110</v>
      </c>
      <c r="K86" s="177"/>
      <c r="L86" s="177">
        <f>L85+M85</f>
        <v>110</v>
      </c>
      <c r="M86" s="177"/>
      <c r="N86" s="131"/>
    </row>
    <row r="87" spans="1:14" x14ac:dyDescent="0.25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9"/>
    </row>
    <row r="88" spans="1:14" ht="15.75" thickBot="1" x14ac:dyDescent="0.3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9"/>
    </row>
    <row r="89" spans="1:14" ht="15.75" thickBot="1" x14ac:dyDescent="0.3">
      <c r="A89" s="127"/>
      <c r="B89" s="127"/>
      <c r="C89" s="127"/>
      <c r="D89" s="128" t="s">
        <v>0</v>
      </c>
      <c r="E89" s="129"/>
      <c r="F89" s="129"/>
      <c r="G89" s="129"/>
      <c r="H89" s="129"/>
      <c r="I89" s="129"/>
      <c r="J89" s="129"/>
      <c r="K89" s="129"/>
      <c r="L89" s="129"/>
      <c r="M89" s="130"/>
      <c r="N89" s="131"/>
    </row>
    <row r="90" spans="1:14" ht="15.75" thickBot="1" x14ac:dyDescent="0.3">
      <c r="A90" s="127"/>
      <c r="B90" s="127"/>
      <c r="C90" s="127"/>
      <c r="D90" s="132" t="s">
        <v>1</v>
      </c>
      <c r="E90" s="133"/>
      <c r="F90" s="133" t="s">
        <v>2</v>
      </c>
      <c r="G90" s="133"/>
      <c r="H90" s="133" t="s">
        <v>3</v>
      </c>
      <c r="I90" s="133"/>
      <c r="J90" s="133" t="s">
        <v>4</v>
      </c>
      <c r="K90" s="133"/>
      <c r="L90" s="133" t="s">
        <v>5</v>
      </c>
      <c r="M90" s="134"/>
      <c r="N90" s="131"/>
    </row>
    <row r="91" spans="1:14" ht="16.5" thickBot="1" x14ac:dyDescent="0.3">
      <c r="A91" s="135"/>
      <c r="B91" s="135" t="s">
        <v>288</v>
      </c>
      <c r="C91" s="135" t="s">
        <v>266</v>
      </c>
      <c r="D91" s="136" t="s">
        <v>6</v>
      </c>
      <c r="E91" s="137" t="s">
        <v>7</v>
      </c>
      <c r="F91" s="137" t="s">
        <v>6</v>
      </c>
      <c r="G91" s="137" t="s">
        <v>7</v>
      </c>
      <c r="H91" s="137" t="s">
        <v>6</v>
      </c>
      <c r="I91" s="137" t="s">
        <v>7</v>
      </c>
      <c r="J91" s="137" t="s">
        <v>6</v>
      </c>
      <c r="K91" s="137" t="s">
        <v>7</v>
      </c>
      <c r="L91" s="137" t="s">
        <v>6</v>
      </c>
      <c r="M91" s="138" t="s">
        <v>7</v>
      </c>
      <c r="N91" s="131"/>
    </row>
    <row r="92" spans="1:14" ht="19.5" thickBot="1" x14ac:dyDescent="0.3">
      <c r="A92" s="139"/>
      <c r="B92" s="140" t="s">
        <v>8</v>
      </c>
      <c r="C92" s="141" t="s">
        <v>9</v>
      </c>
      <c r="D92" s="206">
        <v>6</v>
      </c>
      <c r="E92" s="206">
        <v>6</v>
      </c>
      <c r="F92" s="206">
        <v>6</v>
      </c>
      <c r="G92" s="206">
        <v>6</v>
      </c>
      <c r="H92" s="206">
        <v>5</v>
      </c>
      <c r="I92" s="206">
        <v>6</v>
      </c>
      <c r="J92" s="206">
        <v>6</v>
      </c>
      <c r="K92" s="206">
        <v>5</v>
      </c>
      <c r="L92" s="206">
        <v>6</v>
      </c>
      <c r="M92" s="206">
        <v>6</v>
      </c>
      <c r="N92" s="145" t="s">
        <v>10</v>
      </c>
    </row>
    <row r="93" spans="1:14" s="124" customFormat="1" x14ac:dyDescent="0.25">
      <c r="A93" s="207" t="s">
        <v>200</v>
      </c>
      <c r="B93" s="208" t="s">
        <v>322</v>
      </c>
      <c r="C93" s="147" t="s">
        <v>206</v>
      </c>
      <c r="D93" s="209">
        <v>0.31944444444444442</v>
      </c>
      <c r="E93" s="209">
        <v>0.74305555555555558</v>
      </c>
      <c r="F93" s="209">
        <v>0.31944444444444442</v>
      </c>
      <c r="G93" s="209">
        <v>0.74305555555555558</v>
      </c>
      <c r="H93" s="209">
        <v>0.31944444444444442</v>
      </c>
      <c r="I93" s="209">
        <v>0.74305555555555558</v>
      </c>
      <c r="J93" s="209">
        <v>0.31944444444444442</v>
      </c>
      <c r="K93" s="209">
        <v>0.74305555555555558</v>
      </c>
      <c r="L93" s="209">
        <v>0.31944444444444442</v>
      </c>
      <c r="M93" s="209">
        <v>0.60416666666666663</v>
      </c>
      <c r="N93" s="157"/>
    </row>
    <row r="94" spans="1:14" s="124" customFormat="1" ht="25.5" x14ac:dyDescent="0.25">
      <c r="A94" s="207" t="s">
        <v>201</v>
      </c>
      <c r="B94" s="208" t="s">
        <v>348</v>
      </c>
      <c r="C94" s="147" t="s">
        <v>206</v>
      </c>
      <c r="D94" s="157">
        <v>0.33124999999999999</v>
      </c>
      <c r="E94" s="157">
        <v>0.72916666666666663</v>
      </c>
      <c r="F94" s="157">
        <v>0.33124999999999999</v>
      </c>
      <c r="G94" s="157">
        <v>0.72916666666666663</v>
      </c>
      <c r="H94" s="157">
        <v>0.33124999999999999</v>
      </c>
      <c r="I94" s="157">
        <v>0.72916666666666663</v>
      </c>
      <c r="J94" s="157">
        <v>0.33124999999999999</v>
      </c>
      <c r="K94" s="157">
        <v>0.72916666666666663</v>
      </c>
      <c r="L94" s="157">
        <v>0.33124999999999999</v>
      </c>
      <c r="M94" s="157">
        <v>0.59027777777777779</v>
      </c>
      <c r="N94" s="157"/>
    </row>
    <row r="95" spans="1:14" s="124" customFormat="1" x14ac:dyDescent="0.25">
      <c r="A95" s="201" t="s">
        <v>202</v>
      </c>
      <c r="B95" s="208" t="s">
        <v>323</v>
      </c>
      <c r="C95" s="181" t="s">
        <v>207</v>
      </c>
      <c r="D95" s="157">
        <v>0.33333333333333331</v>
      </c>
      <c r="E95" s="157">
        <v>0.72569444444444442</v>
      </c>
      <c r="F95" s="157">
        <v>0.33333333333333331</v>
      </c>
      <c r="G95" s="157">
        <v>0.72569444444444442</v>
      </c>
      <c r="H95" s="157">
        <v>0.33333333333333331</v>
      </c>
      <c r="I95" s="157">
        <v>0.72569444444444442</v>
      </c>
      <c r="J95" s="157">
        <v>0.33333333333333331</v>
      </c>
      <c r="K95" s="157">
        <v>0.72569444444444442</v>
      </c>
      <c r="L95" s="157">
        <v>0.33333333333333331</v>
      </c>
      <c r="M95" s="157">
        <v>0.58680555555555558</v>
      </c>
      <c r="N95" s="157"/>
    </row>
    <row r="96" spans="1:14" s="124" customFormat="1" x14ac:dyDescent="0.25">
      <c r="A96" s="201" t="s">
        <v>203</v>
      </c>
      <c r="B96" s="210" t="s">
        <v>324</v>
      </c>
      <c r="C96" s="201" t="s">
        <v>208</v>
      </c>
      <c r="D96" s="157">
        <v>0.34722222222222227</v>
      </c>
      <c r="E96" s="157">
        <v>0.71180555555555558</v>
      </c>
      <c r="F96" s="157">
        <v>0.34722222222222227</v>
      </c>
      <c r="G96" s="157">
        <v>0.71180555555555558</v>
      </c>
      <c r="H96" s="182" t="s">
        <v>151</v>
      </c>
      <c r="I96" s="157">
        <v>0.71180555555555558</v>
      </c>
      <c r="J96" s="157">
        <v>0.34722222222222227</v>
      </c>
      <c r="K96" s="157">
        <v>0.71180555555555558</v>
      </c>
      <c r="L96" s="157">
        <v>0.34722222222222227</v>
      </c>
      <c r="M96" s="157">
        <v>0.57291666666666663</v>
      </c>
      <c r="N96" s="157"/>
    </row>
    <row r="97" spans="1:14" s="124" customFormat="1" x14ac:dyDescent="0.25">
      <c r="A97" s="147" t="s">
        <v>204</v>
      </c>
      <c r="B97" s="210" t="s">
        <v>349</v>
      </c>
      <c r="C97" s="181" t="s">
        <v>209</v>
      </c>
      <c r="D97" s="157">
        <v>0.3576388888888889</v>
      </c>
      <c r="E97" s="157">
        <v>0.70138888888888884</v>
      </c>
      <c r="F97" s="157">
        <v>0.3576388888888889</v>
      </c>
      <c r="G97" s="157">
        <v>0.70138888888888884</v>
      </c>
      <c r="H97" s="157">
        <v>0.3576388888888889</v>
      </c>
      <c r="I97" s="157">
        <v>0.70138888888888884</v>
      </c>
      <c r="J97" s="157">
        <v>0.3576388888888889</v>
      </c>
      <c r="K97" s="182" t="s">
        <v>151</v>
      </c>
      <c r="L97" s="157">
        <v>0.3576388888888889</v>
      </c>
      <c r="M97" s="157">
        <v>0.56597222222222221</v>
      </c>
      <c r="N97" s="157"/>
    </row>
    <row r="98" spans="1:14" s="124" customFormat="1" x14ac:dyDescent="0.25">
      <c r="A98" s="211" t="s">
        <v>205</v>
      </c>
      <c r="B98" s="212" t="s">
        <v>273</v>
      </c>
      <c r="C98" s="212" t="s">
        <v>210</v>
      </c>
      <c r="D98" s="150">
        <v>0.37152777777777779</v>
      </c>
      <c r="E98" s="213">
        <v>0.69097222222222221</v>
      </c>
      <c r="F98" s="150">
        <v>0.37152777777777779</v>
      </c>
      <c r="G98" s="213">
        <v>0.69097222222222221</v>
      </c>
      <c r="H98" s="150">
        <v>0.37152777777777779</v>
      </c>
      <c r="I98" s="213">
        <v>0.69097222222222221</v>
      </c>
      <c r="J98" s="150">
        <v>0.37152777777777779</v>
      </c>
      <c r="K98" s="213">
        <v>0.69097222222222221</v>
      </c>
      <c r="L98" s="150">
        <v>0.37152777777777779</v>
      </c>
      <c r="M98" s="213">
        <v>0.55555555555555558</v>
      </c>
      <c r="N98" s="157"/>
    </row>
    <row r="99" spans="1:14" x14ac:dyDescent="0.25">
      <c r="A99" s="168" t="s">
        <v>81</v>
      </c>
      <c r="B99" s="169" t="s">
        <v>82</v>
      </c>
      <c r="C99" s="170" t="s">
        <v>83</v>
      </c>
      <c r="D99" s="171">
        <v>0.375</v>
      </c>
      <c r="E99" s="171">
        <v>0.6875</v>
      </c>
      <c r="F99" s="171">
        <v>0.375</v>
      </c>
      <c r="G99" s="171">
        <v>0.6875</v>
      </c>
      <c r="H99" s="171">
        <v>0.375</v>
      </c>
      <c r="I99" s="171">
        <v>0.6875</v>
      </c>
      <c r="J99" s="171">
        <v>0.375</v>
      </c>
      <c r="K99" s="171">
        <v>0.6875</v>
      </c>
      <c r="L99" s="171">
        <v>0.375</v>
      </c>
      <c r="M99" s="171">
        <v>0.55208333333333337</v>
      </c>
      <c r="N99" s="131"/>
    </row>
    <row r="100" spans="1:14" x14ac:dyDescent="0.25">
      <c r="A100" s="172"/>
      <c r="B100" s="173"/>
      <c r="C100" s="174" t="s">
        <v>261</v>
      </c>
      <c r="D100" s="175">
        <v>63</v>
      </c>
      <c r="E100" s="175">
        <v>63</v>
      </c>
      <c r="F100" s="175">
        <v>63</v>
      </c>
      <c r="G100" s="175">
        <v>63</v>
      </c>
      <c r="H100" s="189">
        <v>50</v>
      </c>
      <c r="I100" s="175">
        <v>63</v>
      </c>
      <c r="J100" s="175">
        <v>63</v>
      </c>
      <c r="K100" s="189">
        <v>55</v>
      </c>
      <c r="L100" s="175">
        <v>63</v>
      </c>
      <c r="M100" s="175">
        <v>63</v>
      </c>
      <c r="N100" s="176"/>
    </row>
    <row r="101" spans="1:14" x14ac:dyDescent="0.25">
      <c r="A101" s="127"/>
      <c r="B101" s="127"/>
      <c r="C101" s="174" t="s">
        <v>260</v>
      </c>
      <c r="D101" s="177">
        <f>D100+E100</f>
        <v>126</v>
      </c>
      <c r="E101" s="177"/>
      <c r="F101" s="177">
        <f>F100+G100</f>
        <v>126</v>
      </c>
      <c r="G101" s="177"/>
      <c r="H101" s="177">
        <f>H100+I100</f>
        <v>113</v>
      </c>
      <c r="I101" s="177"/>
      <c r="J101" s="177">
        <f>J100+K100</f>
        <v>118</v>
      </c>
      <c r="K101" s="177"/>
      <c r="L101" s="177">
        <f>L100+M100</f>
        <v>126</v>
      </c>
      <c r="M101" s="177"/>
      <c r="N101" s="131"/>
    </row>
    <row r="102" spans="1:14" x14ac:dyDescent="0.25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9"/>
    </row>
    <row r="103" spans="1:14" ht="15.75" thickBot="1" x14ac:dyDescent="0.3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9"/>
    </row>
    <row r="104" spans="1:14" ht="15.75" thickBot="1" x14ac:dyDescent="0.3">
      <c r="A104" s="127"/>
      <c r="B104" s="127"/>
      <c r="C104" s="127"/>
      <c r="D104" s="128" t="s">
        <v>0</v>
      </c>
      <c r="E104" s="129"/>
      <c r="F104" s="129"/>
      <c r="G104" s="129"/>
      <c r="H104" s="129"/>
      <c r="I104" s="129"/>
      <c r="J104" s="129"/>
      <c r="K104" s="129"/>
      <c r="L104" s="129"/>
      <c r="M104" s="130"/>
      <c r="N104" s="131"/>
    </row>
    <row r="105" spans="1:14" ht="15.75" thickBot="1" x14ac:dyDescent="0.3">
      <c r="A105" s="127"/>
      <c r="B105" s="127"/>
      <c r="C105" s="127"/>
      <c r="D105" s="132" t="s">
        <v>1</v>
      </c>
      <c r="E105" s="133"/>
      <c r="F105" s="133" t="s">
        <v>2</v>
      </c>
      <c r="G105" s="133"/>
      <c r="H105" s="133" t="s">
        <v>3</v>
      </c>
      <c r="I105" s="133"/>
      <c r="J105" s="133" t="s">
        <v>4</v>
      </c>
      <c r="K105" s="133"/>
      <c r="L105" s="133" t="s">
        <v>5</v>
      </c>
      <c r="M105" s="134"/>
      <c r="N105" s="131"/>
    </row>
    <row r="106" spans="1:14" ht="16.5" thickBot="1" x14ac:dyDescent="0.3">
      <c r="A106" s="135"/>
      <c r="B106" s="135" t="s">
        <v>289</v>
      </c>
      <c r="C106" s="135" t="s">
        <v>266</v>
      </c>
      <c r="D106" s="136" t="s">
        <v>6</v>
      </c>
      <c r="E106" s="137" t="s">
        <v>7</v>
      </c>
      <c r="F106" s="137" t="s">
        <v>6</v>
      </c>
      <c r="G106" s="137" t="s">
        <v>7</v>
      </c>
      <c r="H106" s="137" t="s">
        <v>6</v>
      </c>
      <c r="I106" s="137" t="s">
        <v>7</v>
      </c>
      <c r="J106" s="137" t="s">
        <v>6</v>
      </c>
      <c r="K106" s="137" t="s">
        <v>7</v>
      </c>
      <c r="L106" s="137" t="s">
        <v>6</v>
      </c>
      <c r="M106" s="138" t="s">
        <v>7</v>
      </c>
      <c r="N106" s="131"/>
    </row>
    <row r="107" spans="1:14" ht="19.5" thickBot="1" x14ac:dyDescent="0.3">
      <c r="A107" s="139"/>
      <c r="B107" s="140" t="s">
        <v>8</v>
      </c>
      <c r="C107" s="141" t="s">
        <v>9</v>
      </c>
      <c r="D107" s="142">
        <v>7</v>
      </c>
      <c r="E107" s="180">
        <v>2</v>
      </c>
      <c r="F107" s="180">
        <v>2</v>
      </c>
      <c r="G107" s="180">
        <v>2</v>
      </c>
      <c r="H107" s="180">
        <v>2</v>
      </c>
      <c r="I107" s="143">
        <v>4</v>
      </c>
      <c r="J107" s="143">
        <v>4</v>
      </c>
      <c r="K107" s="143">
        <v>5</v>
      </c>
      <c r="L107" s="143">
        <v>5</v>
      </c>
      <c r="M107" s="144">
        <v>7</v>
      </c>
      <c r="N107" s="145" t="s">
        <v>10</v>
      </c>
    </row>
    <row r="108" spans="1:14" s="124" customFormat="1" ht="15.75" x14ac:dyDescent="0.25">
      <c r="A108" s="181" t="s">
        <v>121</v>
      </c>
      <c r="B108" s="214" t="s">
        <v>325</v>
      </c>
      <c r="C108" s="147" t="s">
        <v>216</v>
      </c>
      <c r="D108" s="215" t="s">
        <v>109</v>
      </c>
      <c r="E108" s="216" t="s">
        <v>99</v>
      </c>
      <c r="F108" s="217" t="s">
        <v>99</v>
      </c>
      <c r="G108" s="216" t="s">
        <v>99</v>
      </c>
      <c r="H108" s="217" t="s">
        <v>99</v>
      </c>
      <c r="I108" s="216" t="s">
        <v>99</v>
      </c>
      <c r="J108" s="217" t="s">
        <v>99</v>
      </c>
      <c r="K108" s="216" t="s">
        <v>99</v>
      </c>
      <c r="L108" s="218" t="s">
        <v>99</v>
      </c>
      <c r="M108" s="219" t="s">
        <v>130</v>
      </c>
      <c r="N108" s="151"/>
    </row>
    <row r="109" spans="1:14" s="124" customFormat="1" ht="15.75" x14ac:dyDescent="0.25">
      <c r="A109" s="181" t="s">
        <v>122</v>
      </c>
      <c r="B109" s="181" t="s">
        <v>326</v>
      </c>
      <c r="C109" s="147" t="s">
        <v>213</v>
      </c>
      <c r="D109" s="220" t="s">
        <v>131</v>
      </c>
      <c r="E109" s="216" t="s">
        <v>99</v>
      </c>
      <c r="F109" s="217" t="s">
        <v>99</v>
      </c>
      <c r="G109" s="216" t="s">
        <v>99</v>
      </c>
      <c r="H109" s="221" t="s">
        <v>99</v>
      </c>
      <c r="I109" s="216" t="s">
        <v>99</v>
      </c>
      <c r="J109" s="221" t="s">
        <v>99</v>
      </c>
      <c r="K109" s="219" t="s">
        <v>132</v>
      </c>
      <c r="L109" s="222" t="s">
        <v>131</v>
      </c>
      <c r="M109" s="219" t="s">
        <v>133</v>
      </c>
      <c r="N109" s="151"/>
    </row>
    <row r="110" spans="1:14" s="124" customFormat="1" ht="15.75" x14ac:dyDescent="0.25">
      <c r="A110" s="181" t="s">
        <v>123</v>
      </c>
      <c r="B110" s="181" t="s">
        <v>274</v>
      </c>
      <c r="C110" s="181" t="s">
        <v>214</v>
      </c>
      <c r="D110" s="223" t="s">
        <v>134</v>
      </c>
      <c r="E110" s="216" t="s">
        <v>99</v>
      </c>
      <c r="F110" s="217" t="s">
        <v>99</v>
      </c>
      <c r="G110" s="216" t="s">
        <v>99</v>
      </c>
      <c r="H110" s="221" t="s">
        <v>99</v>
      </c>
      <c r="I110" s="219" t="s">
        <v>135</v>
      </c>
      <c r="J110" s="223" t="s">
        <v>134</v>
      </c>
      <c r="K110" s="219" t="s">
        <v>135</v>
      </c>
      <c r="L110" s="224" t="s">
        <v>134</v>
      </c>
      <c r="M110" s="219" t="s">
        <v>136</v>
      </c>
      <c r="N110" s="160"/>
    </row>
    <row r="111" spans="1:14" s="124" customFormat="1" ht="15.75" x14ac:dyDescent="0.25">
      <c r="A111" s="225" t="s">
        <v>124</v>
      </c>
      <c r="B111" s="181" t="s">
        <v>128</v>
      </c>
      <c r="C111" s="181" t="s">
        <v>214</v>
      </c>
      <c r="D111" s="223" t="s">
        <v>112</v>
      </c>
      <c r="E111" s="219" t="s">
        <v>110</v>
      </c>
      <c r="F111" s="223" t="s">
        <v>112</v>
      </c>
      <c r="G111" s="219" t="s">
        <v>110</v>
      </c>
      <c r="H111" s="223" t="s">
        <v>112</v>
      </c>
      <c r="I111" s="219" t="s">
        <v>110</v>
      </c>
      <c r="J111" s="223" t="s">
        <v>112</v>
      </c>
      <c r="K111" s="219" t="s">
        <v>110</v>
      </c>
      <c r="L111" s="224" t="s">
        <v>112</v>
      </c>
      <c r="M111" s="219" t="s">
        <v>137</v>
      </c>
      <c r="N111" s="160"/>
    </row>
    <row r="112" spans="1:14" s="124" customFormat="1" ht="15.75" x14ac:dyDescent="0.25">
      <c r="A112" s="225" t="s">
        <v>125</v>
      </c>
      <c r="B112" s="152" t="s">
        <v>275</v>
      </c>
      <c r="C112" s="226" t="s">
        <v>215</v>
      </c>
      <c r="D112" s="223" t="s">
        <v>116</v>
      </c>
      <c r="E112" s="219" t="s">
        <v>138</v>
      </c>
      <c r="F112" s="223" t="s">
        <v>116</v>
      </c>
      <c r="G112" s="219" t="s">
        <v>138</v>
      </c>
      <c r="H112" s="223" t="s">
        <v>116</v>
      </c>
      <c r="I112" s="219" t="s">
        <v>138</v>
      </c>
      <c r="J112" s="223" t="s">
        <v>116</v>
      </c>
      <c r="K112" s="219" t="s">
        <v>138</v>
      </c>
      <c r="L112" s="223" t="s">
        <v>116</v>
      </c>
      <c r="M112" s="219" t="s">
        <v>139</v>
      </c>
      <c r="N112" s="160"/>
    </row>
    <row r="113" spans="1:14" s="124" customFormat="1" ht="15.75" x14ac:dyDescent="0.25">
      <c r="A113" s="181" t="s">
        <v>126</v>
      </c>
      <c r="B113" s="155"/>
      <c r="C113" s="227"/>
      <c r="D113" s="223" t="s">
        <v>116</v>
      </c>
      <c r="E113" s="216" t="s">
        <v>99</v>
      </c>
      <c r="F113" s="217" t="s">
        <v>99</v>
      </c>
      <c r="G113" s="216" t="s">
        <v>99</v>
      </c>
      <c r="H113" s="221" t="s">
        <v>99</v>
      </c>
      <c r="I113" s="219" t="s">
        <v>138</v>
      </c>
      <c r="J113" s="223" t="s">
        <v>116</v>
      </c>
      <c r="K113" s="219" t="s">
        <v>138</v>
      </c>
      <c r="L113" s="223" t="s">
        <v>116</v>
      </c>
      <c r="M113" s="219" t="s">
        <v>139</v>
      </c>
      <c r="N113" s="160" t="s">
        <v>102</v>
      </c>
    </row>
    <row r="114" spans="1:14" s="124" customFormat="1" ht="25.5" x14ac:dyDescent="0.25">
      <c r="A114" s="181" t="s">
        <v>127</v>
      </c>
      <c r="B114" s="158"/>
      <c r="C114" s="228"/>
      <c r="D114" s="223" t="s">
        <v>116</v>
      </c>
      <c r="E114" s="216" t="s">
        <v>99</v>
      </c>
      <c r="F114" s="217" t="s">
        <v>99</v>
      </c>
      <c r="G114" s="216" t="s">
        <v>99</v>
      </c>
      <c r="H114" s="221" t="s">
        <v>99</v>
      </c>
      <c r="I114" s="216" t="s">
        <v>99</v>
      </c>
      <c r="J114" s="217" t="s">
        <v>99</v>
      </c>
      <c r="K114" s="216" t="s">
        <v>99</v>
      </c>
      <c r="L114" s="229" t="s">
        <v>99</v>
      </c>
      <c r="M114" s="219" t="s">
        <v>139</v>
      </c>
      <c r="N114" s="160"/>
    </row>
    <row r="115" spans="1:14" x14ac:dyDescent="0.25">
      <c r="A115" s="168" t="s">
        <v>30</v>
      </c>
      <c r="B115" s="169" t="s">
        <v>272</v>
      </c>
      <c r="C115" s="170" t="s">
        <v>32</v>
      </c>
      <c r="D115" s="171">
        <v>0.36458333333333331</v>
      </c>
      <c r="E115" s="171">
        <v>0.6875</v>
      </c>
      <c r="F115" s="171">
        <v>0.36458333333333331</v>
      </c>
      <c r="G115" s="171">
        <v>0.6875</v>
      </c>
      <c r="H115" s="171">
        <v>0.36458333333333331</v>
      </c>
      <c r="I115" s="171">
        <v>0.6875</v>
      </c>
      <c r="J115" s="171">
        <v>0.36458333333333331</v>
      </c>
      <c r="K115" s="171">
        <v>0.6875</v>
      </c>
      <c r="L115" s="171">
        <v>0.36458333333333331</v>
      </c>
      <c r="M115" s="171">
        <v>0.5625</v>
      </c>
      <c r="N115" s="131"/>
    </row>
    <row r="116" spans="1:14" x14ac:dyDescent="0.25">
      <c r="A116" s="168" t="s">
        <v>81</v>
      </c>
      <c r="B116" s="169" t="s">
        <v>82</v>
      </c>
      <c r="C116" s="170" t="s">
        <v>83</v>
      </c>
      <c r="D116" s="171">
        <v>0.375</v>
      </c>
      <c r="E116" s="171">
        <v>0.6875</v>
      </c>
      <c r="F116" s="171">
        <v>0.375</v>
      </c>
      <c r="G116" s="171">
        <v>0.6875</v>
      </c>
      <c r="H116" s="171">
        <v>0.375</v>
      </c>
      <c r="I116" s="171">
        <v>0.6875</v>
      </c>
      <c r="J116" s="171">
        <v>0.375</v>
      </c>
      <c r="K116" s="171">
        <v>0.6875</v>
      </c>
      <c r="L116" s="171">
        <v>0.375</v>
      </c>
      <c r="M116" s="171">
        <v>0.55208333333333337</v>
      </c>
      <c r="N116" s="131"/>
    </row>
    <row r="117" spans="1:14" x14ac:dyDescent="0.25">
      <c r="A117" s="172"/>
      <c r="B117" s="173"/>
      <c r="C117" s="174" t="s">
        <v>261</v>
      </c>
      <c r="D117" s="175">
        <v>51</v>
      </c>
      <c r="E117" s="175">
        <v>29</v>
      </c>
      <c r="F117" s="175">
        <v>29</v>
      </c>
      <c r="G117" s="175">
        <v>29</v>
      </c>
      <c r="H117" s="175">
        <v>29</v>
      </c>
      <c r="I117" s="175">
        <v>34</v>
      </c>
      <c r="J117" s="175">
        <v>34</v>
      </c>
      <c r="K117" s="175">
        <v>41</v>
      </c>
      <c r="L117" s="175">
        <v>41</v>
      </c>
      <c r="M117" s="175">
        <v>51</v>
      </c>
      <c r="N117" s="176"/>
    </row>
    <row r="118" spans="1:14" x14ac:dyDescent="0.25">
      <c r="A118" s="127"/>
      <c r="B118" s="127"/>
      <c r="C118" s="174" t="s">
        <v>260</v>
      </c>
      <c r="D118" s="177">
        <f>D117+E117</f>
        <v>80</v>
      </c>
      <c r="E118" s="177"/>
      <c r="F118" s="177">
        <f>F117+G117</f>
        <v>58</v>
      </c>
      <c r="G118" s="177"/>
      <c r="H118" s="177">
        <f>H117+I117</f>
        <v>63</v>
      </c>
      <c r="I118" s="177"/>
      <c r="J118" s="177">
        <f>J117+K117</f>
        <v>75</v>
      </c>
      <c r="K118" s="177"/>
      <c r="L118" s="177">
        <f>L117+M117</f>
        <v>92</v>
      </c>
      <c r="M118" s="177"/>
      <c r="N118" s="131"/>
    </row>
    <row r="119" spans="1:14" x14ac:dyDescent="0.25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9"/>
    </row>
    <row r="120" spans="1:14" ht="15.75" thickBot="1" x14ac:dyDescent="0.3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9"/>
    </row>
    <row r="121" spans="1:14" ht="15.75" thickBot="1" x14ac:dyDescent="0.3">
      <c r="A121" s="127"/>
      <c r="B121" s="127"/>
      <c r="C121" s="127"/>
      <c r="D121" s="128" t="s">
        <v>0</v>
      </c>
      <c r="E121" s="129"/>
      <c r="F121" s="129"/>
      <c r="G121" s="129"/>
      <c r="H121" s="129"/>
      <c r="I121" s="129"/>
      <c r="J121" s="129"/>
      <c r="K121" s="129"/>
      <c r="L121" s="129"/>
      <c r="M121" s="130"/>
      <c r="N121" s="131"/>
    </row>
    <row r="122" spans="1:14" ht="15.75" thickBot="1" x14ac:dyDescent="0.3">
      <c r="A122" s="127"/>
      <c r="B122" s="127"/>
      <c r="C122" s="127"/>
      <c r="D122" s="132" t="s">
        <v>1</v>
      </c>
      <c r="E122" s="133"/>
      <c r="F122" s="133" t="s">
        <v>2</v>
      </c>
      <c r="G122" s="133"/>
      <c r="H122" s="133" t="s">
        <v>3</v>
      </c>
      <c r="I122" s="133"/>
      <c r="J122" s="133" t="s">
        <v>4</v>
      </c>
      <c r="K122" s="133"/>
      <c r="L122" s="133" t="s">
        <v>5</v>
      </c>
      <c r="M122" s="134"/>
      <c r="N122" s="131"/>
    </row>
    <row r="123" spans="1:14" ht="16.5" thickBot="1" x14ac:dyDescent="0.3">
      <c r="A123" s="135"/>
      <c r="B123" s="135" t="s">
        <v>290</v>
      </c>
      <c r="C123" s="135" t="s">
        <v>266</v>
      </c>
      <c r="D123" s="136" t="s">
        <v>6</v>
      </c>
      <c r="E123" s="137" t="s">
        <v>7</v>
      </c>
      <c r="F123" s="137" t="s">
        <v>6</v>
      </c>
      <c r="G123" s="137" t="s">
        <v>7</v>
      </c>
      <c r="H123" s="137" t="s">
        <v>6</v>
      </c>
      <c r="I123" s="137" t="s">
        <v>7</v>
      </c>
      <c r="J123" s="137" t="s">
        <v>6</v>
      </c>
      <c r="K123" s="137" t="s">
        <v>7</v>
      </c>
      <c r="L123" s="137" t="s">
        <v>6</v>
      </c>
      <c r="M123" s="138" t="s">
        <v>7</v>
      </c>
      <c r="N123" s="131"/>
    </row>
    <row r="124" spans="1:14" ht="19.5" thickBot="1" x14ac:dyDescent="0.3">
      <c r="A124" s="139"/>
      <c r="B124" s="140" t="s">
        <v>8</v>
      </c>
      <c r="C124" s="141" t="s">
        <v>9</v>
      </c>
      <c r="D124" s="230">
        <v>6</v>
      </c>
      <c r="E124" s="180">
        <v>5</v>
      </c>
      <c r="F124" s="180">
        <v>5</v>
      </c>
      <c r="G124" s="180">
        <v>4</v>
      </c>
      <c r="H124" s="180">
        <v>4</v>
      </c>
      <c r="I124" s="180">
        <v>4</v>
      </c>
      <c r="J124" s="180">
        <v>4</v>
      </c>
      <c r="K124" s="180">
        <v>4</v>
      </c>
      <c r="L124" s="180">
        <v>4</v>
      </c>
      <c r="M124" s="202">
        <v>5</v>
      </c>
      <c r="N124" s="145" t="s">
        <v>10</v>
      </c>
    </row>
    <row r="125" spans="1:14" s="126" customFormat="1" x14ac:dyDescent="0.25">
      <c r="A125" s="201" t="s">
        <v>217</v>
      </c>
      <c r="B125" s="231" t="s">
        <v>350</v>
      </c>
      <c r="C125" s="197" t="s">
        <v>215</v>
      </c>
      <c r="D125" s="150">
        <v>0.34375</v>
      </c>
      <c r="E125" s="150">
        <v>0.70138888888888884</v>
      </c>
      <c r="F125" s="150">
        <v>0.34375</v>
      </c>
      <c r="G125" s="150">
        <v>0.70138888888888884</v>
      </c>
      <c r="H125" s="150">
        <v>0.34375</v>
      </c>
      <c r="I125" s="150">
        <v>0.70138888888888884</v>
      </c>
      <c r="J125" s="150">
        <v>0.34375</v>
      </c>
      <c r="K125" s="150">
        <v>0.70138888888888884</v>
      </c>
      <c r="L125" s="150">
        <v>0.34375</v>
      </c>
      <c r="M125" s="150">
        <v>0.57638888888888884</v>
      </c>
      <c r="N125" s="151"/>
    </row>
    <row r="126" spans="1:14" s="126" customFormat="1" x14ac:dyDescent="0.25">
      <c r="A126" s="181" t="s">
        <v>218</v>
      </c>
      <c r="B126" s="152" t="s">
        <v>351</v>
      </c>
      <c r="C126" s="232" t="s">
        <v>215</v>
      </c>
      <c r="D126" s="150">
        <v>0.34722222222222227</v>
      </c>
      <c r="E126" s="150">
        <v>0.69791666666666663</v>
      </c>
      <c r="F126" s="150">
        <v>0.34722222222222227</v>
      </c>
      <c r="G126" s="150">
        <v>0.69791666666666663</v>
      </c>
      <c r="H126" s="150">
        <v>0.34722222222222227</v>
      </c>
      <c r="I126" s="150">
        <v>0.69791666666666663</v>
      </c>
      <c r="J126" s="150">
        <v>0.34722222222222227</v>
      </c>
      <c r="K126" s="150">
        <v>0.69791666666666663</v>
      </c>
      <c r="L126" s="150">
        <v>0.34722222222222227</v>
      </c>
      <c r="M126" s="150">
        <v>0.57291666666666663</v>
      </c>
      <c r="N126" s="160"/>
    </row>
    <row r="127" spans="1:14" s="126" customFormat="1" x14ac:dyDescent="0.25">
      <c r="A127" s="181" t="s">
        <v>219</v>
      </c>
      <c r="B127" s="155"/>
      <c r="C127" s="192"/>
      <c r="D127" s="150">
        <v>0.34722222222222227</v>
      </c>
      <c r="E127" s="150">
        <v>0.69791666666666663</v>
      </c>
      <c r="F127" s="150">
        <v>0.34722222222222227</v>
      </c>
      <c r="G127" s="150">
        <v>0.69791666666666663</v>
      </c>
      <c r="H127" s="150">
        <v>0.34722222222222227</v>
      </c>
      <c r="I127" s="150">
        <v>0.69791666666666663</v>
      </c>
      <c r="J127" s="150">
        <v>0.34722222222222227</v>
      </c>
      <c r="K127" s="150">
        <v>0.69791666666666663</v>
      </c>
      <c r="L127" s="150">
        <v>0.34722222222222227</v>
      </c>
      <c r="M127" s="150">
        <v>0.57291666666666663</v>
      </c>
      <c r="N127" s="160"/>
    </row>
    <row r="128" spans="1:14" s="126" customFormat="1" x14ac:dyDescent="0.25">
      <c r="A128" s="181" t="s">
        <v>220</v>
      </c>
      <c r="B128" s="155"/>
      <c r="C128" s="192"/>
      <c r="D128" s="150">
        <v>0.34722222222222227</v>
      </c>
      <c r="E128" s="150">
        <v>0.69791666666666663</v>
      </c>
      <c r="F128" s="150">
        <v>0.34722222222222227</v>
      </c>
      <c r="G128" s="150">
        <v>0.69791666666666663</v>
      </c>
      <c r="H128" s="150">
        <v>0.34722222222222227</v>
      </c>
      <c r="I128" s="150">
        <v>0.69791666666666663</v>
      </c>
      <c r="J128" s="150">
        <v>0.34722222222222227</v>
      </c>
      <c r="K128" s="150">
        <v>0.69791666666666663</v>
      </c>
      <c r="L128" s="150">
        <v>0.34722222222222227</v>
      </c>
      <c r="M128" s="150">
        <v>0.57291666666666663</v>
      </c>
      <c r="N128" s="160"/>
    </row>
    <row r="129" spans="1:14" s="126" customFormat="1" x14ac:dyDescent="0.25">
      <c r="A129" s="181" t="s">
        <v>221</v>
      </c>
      <c r="B129" s="155"/>
      <c r="C129" s="192"/>
      <c r="D129" s="150">
        <v>0.34722222222222227</v>
      </c>
      <c r="E129" s="233" t="s">
        <v>100</v>
      </c>
      <c r="F129" s="233" t="s">
        <v>100</v>
      </c>
      <c r="G129" s="233" t="s">
        <v>100</v>
      </c>
      <c r="H129" s="233" t="s">
        <v>100</v>
      </c>
      <c r="I129" s="233" t="s">
        <v>100</v>
      </c>
      <c r="J129" s="233" t="s">
        <v>100</v>
      </c>
      <c r="K129" s="233" t="s">
        <v>100</v>
      </c>
      <c r="L129" s="233" t="s">
        <v>100</v>
      </c>
      <c r="M129" s="150">
        <v>0.57291666666666663</v>
      </c>
      <c r="N129" s="160" t="s">
        <v>102</v>
      </c>
    </row>
    <row r="130" spans="1:14" s="126" customFormat="1" x14ac:dyDescent="0.25">
      <c r="A130" s="181" t="s">
        <v>222</v>
      </c>
      <c r="B130" s="158"/>
      <c r="C130" s="193"/>
      <c r="D130" s="150">
        <v>0.34722222222222227</v>
      </c>
      <c r="E130" s="150">
        <v>0.69791666666666663</v>
      </c>
      <c r="F130" s="150">
        <v>0.34722222222222221</v>
      </c>
      <c r="G130" s="233" t="s">
        <v>100</v>
      </c>
      <c r="H130" s="233" t="s">
        <v>100</v>
      </c>
      <c r="I130" s="233" t="s">
        <v>100</v>
      </c>
      <c r="J130" s="233" t="s">
        <v>100</v>
      </c>
      <c r="K130" s="185">
        <v>0.69791666666666663</v>
      </c>
      <c r="L130" s="185" t="s">
        <v>100</v>
      </c>
      <c r="M130" s="185" t="s">
        <v>100</v>
      </c>
      <c r="N130" s="160"/>
    </row>
    <row r="131" spans="1:14" x14ac:dyDescent="0.25">
      <c r="A131" s="168" t="s">
        <v>30</v>
      </c>
      <c r="B131" s="169" t="s">
        <v>272</v>
      </c>
      <c r="C131" s="170" t="s">
        <v>32</v>
      </c>
      <c r="D131" s="171">
        <v>0.36458333333333331</v>
      </c>
      <c r="E131" s="171">
        <v>0.6875</v>
      </c>
      <c r="F131" s="171">
        <v>0.36458333333333331</v>
      </c>
      <c r="G131" s="171">
        <v>0.6875</v>
      </c>
      <c r="H131" s="171">
        <v>0.36458333333333331</v>
      </c>
      <c r="I131" s="171">
        <v>0.6875</v>
      </c>
      <c r="J131" s="171">
        <v>0.36458333333333331</v>
      </c>
      <c r="K131" s="171">
        <v>0.6875</v>
      </c>
      <c r="L131" s="171">
        <v>0.36458333333333331</v>
      </c>
      <c r="M131" s="171">
        <v>0.5625</v>
      </c>
      <c r="N131" s="131"/>
    </row>
    <row r="132" spans="1:14" x14ac:dyDescent="0.25">
      <c r="A132" s="168" t="s">
        <v>81</v>
      </c>
      <c r="B132" s="169" t="s">
        <v>82</v>
      </c>
      <c r="C132" s="170" t="s">
        <v>83</v>
      </c>
      <c r="D132" s="171">
        <v>0.375</v>
      </c>
      <c r="E132" s="171">
        <v>0.6875</v>
      </c>
      <c r="F132" s="171">
        <v>0.375</v>
      </c>
      <c r="G132" s="171">
        <v>0.6875</v>
      </c>
      <c r="H132" s="171">
        <v>0.375</v>
      </c>
      <c r="I132" s="171">
        <v>0.6875</v>
      </c>
      <c r="J132" s="171">
        <v>0.375</v>
      </c>
      <c r="K132" s="171">
        <v>0.6875</v>
      </c>
      <c r="L132" s="171">
        <v>0.375</v>
      </c>
      <c r="M132" s="171">
        <v>0.55208333333333337</v>
      </c>
      <c r="N132" s="131"/>
    </row>
    <row r="133" spans="1:14" x14ac:dyDescent="0.25">
      <c r="A133" s="172"/>
      <c r="B133" s="173"/>
      <c r="C133" s="174" t="s">
        <v>261</v>
      </c>
      <c r="D133" s="175">
        <v>29</v>
      </c>
      <c r="E133" s="175">
        <v>29</v>
      </c>
      <c r="F133" s="175">
        <v>29</v>
      </c>
      <c r="G133" s="175">
        <v>29</v>
      </c>
      <c r="H133" s="175">
        <v>29</v>
      </c>
      <c r="I133" s="175">
        <v>29</v>
      </c>
      <c r="J133" s="175">
        <v>29</v>
      </c>
      <c r="K133" s="175">
        <v>29</v>
      </c>
      <c r="L133" s="175">
        <v>29</v>
      </c>
      <c r="M133" s="189">
        <v>29</v>
      </c>
      <c r="N133" s="176"/>
    </row>
    <row r="134" spans="1:14" x14ac:dyDescent="0.25">
      <c r="A134" s="127"/>
      <c r="B134" s="127"/>
      <c r="C134" s="174" t="s">
        <v>260</v>
      </c>
      <c r="D134" s="177">
        <f>D133+E133</f>
        <v>58</v>
      </c>
      <c r="E134" s="177"/>
      <c r="F134" s="177">
        <f>F133+G133</f>
        <v>58</v>
      </c>
      <c r="G134" s="177"/>
      <c r="H134" s="177">
        <f>H133+I133</f>
        <v>58</v>
      </c>
      <c r="I134" s="177"/>
      <c r="J134" s="177">
        <f>J133+K133</f>
        <v>58</v>
      </c>
      <c r="K134" s="177"/>
      <c r="L134" s="177">
        <f>L133+M133</f>
        <v>58</v>
      </c>
      <c r="M134" s="177"/>
      <c r="N134" s="131"/>
    </row>
    <row r="135" spans="1:14" x14ac:dyDescent="0.25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9"/>
    </row>
    <row r="136" spans="1:14" ht="15.75" thickBot="1" x14ac:dyDescent="0.3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9"/>
    </row>
    <row r="137" spans="1:14" ht="15.75" thickBot="1" x14ac:dyDescent="0.3">
      <c r="A137" s="127"/>
      <c r="B137" s="127"/>
      <c r="C137" s="127"/>
      <c r="D137" s="128" t="s">
        <v>0</v>
      </c>
      <c r="E137" s="129"/>
      <c r="F137" s="129"/>
      <c r="G137" s="129"/>
      <c r="H137" s="129"/>
      <c r="I137" s="129"/>
      <c r="J137" s="129"/>
      <c r="K137" s="129"/>
      <c r="L137" s="129"/>
      <c r="M137" s="130"/>
      <c r="N137" s="131"/>
    </row>
    <row r="138" spans="1:14" ht="15.75" thickBot="1" x14ac:dyDescent="0.3">
      <c r="A138" s="127"/>
      <c r="B138" s="127"/>
      <c r="C138" s="127"/>
      <c r="D138" s="132" t="s">
        <v>1</v>
      </c>
      <c r="E138" s="133"/>
      <c r="F138" s="133" t="s">
        <v>2</v>
      </c>
      <c r="G138" s="133"/>
      <c r="H138" s="133" t="s">
        <v>3</v>
      </c>
      <c r="I138" s="133"/>
      <c r="J138" s="133" t="s">
        <v>4</v>
      </c>
      <c r="K138" s="133"/>
      <c r="L138" s="133" t="s">
        <v>5</v>
      </c>
      <c r="M138" s="134"/>
      <c r="N138" s="131"/>
    </row>
    <row r="139" spans="1:14" ht="16.5" thickBot="1" x14ac:dyDescent="0.3">
      <c r="A139" s="135"/>
      <c r="B139" s="135" t="s">
        <v>291</v>
      </c>
      <c r="C139" s="135" t="s">
        <v>266</v>
      </c>
      <c r="D139" s="136" t="s">
        <v>6</v>
      </c>
      <c r="E139" s="137" t="s">
        <v>7</v>
      </c>
      <c r="F139" s="137" t="s">
        <v>6</v>
      </c>
      <c r="G139" s="137" t="s">
        <v>7</v>
      </c>
      <c r="H139" s="137" t="s">
        <v>6</v>
      </c>
      <c r="I139" s="137" t="s">
        <v>7</v>
      </c>
      <c r="J139" s="137" t="s">
        <v>6</v>
      </c>
      <c r="K139" s="137" t="s">
        <v>7</v>
      </c>
      <c r="L139" s="137" t="s">
        <v>6</v>
      </c>
      <c r="M139" s="138" t="s">
        <v>7</v>
      </c>
      <c r="N139" s="131"/>
    </row>
    <row r="140" spans="1:14" ht="19.5" thickBot="1" x14ac:dyDescent="0.3">
      <c r="A140" s="139"/>
      <c r="B140" s="140" t="s">
        <v>8</v>
      </c>
      <c r="C140" s="141" t="s">
        <v>9</v>
      </c>
      <c r="D140" s="230">
        <v>6</v>
      </c>
      <c r="E140" s="180">
        <v>5</v>
      </c>
      <c r="F140" s="180">
        <v>5</v>
      </c>
      <c r="G140" s="180">
        <v>5</v>
      </c>
      <c r="H140" s="180">
        <v>6</v>
      </c>
      <c r="I140" s="180">
        <v>5</v>
      </c>
      <c r="J140" s="180">
        <v>5</v>
      </c>
      <c r="K140" s="180">
        <v>5</v>
      </c>
      <c r="L140" s="180">
        <v>5</v>
      </c>
      <c r="M140" s="202">
        <v>6</v>
      </c>
      <c r="N140" s="145" t="s">
        <v>10</v>
      </c>
    </row>
    <row r="141" spans="1:14" s="124" customFormat="1" x14ac:dyDescent="0.25">
      <c r="A141" s="234" t="s">
        <v>223</v>
      </c>
      <c r="B141" s="235" t="s">
        <v>327</v>
      </c>
      <c r="C141" s="203" t="s">
        <v>256</v>
      </c>
      <c r="D141" s="157">
        <v>0.33333333333333331</v>
      </c>
      <c r="E141" s="157">
        <v>0.71875</v>
      </c>
      <c r="F141" s="157">
        <v>0.33333333333333331</v>
      </c>
      <c r="G141" s="157">
        <v>0.71875</v>
      </c>
      <c r="H141" s="157">
        <v>0.33333333333333331</v>
      </c>
      <c r="I141" s="157">
        <v>0.71875</v>
      </c>
      <c r="J141" s="157">
        <v>0.33333333333333331</v>
      </c>
      <c r="K141" s="157">
        <v>0.71875</v>
      </c>
      <c r="L141" s="157">
        <v>0.33333333333333331</v>
      </c>
      <c r="M141" s="149">
        <v>0.59375</v>
      </c>
      <c r="N141" s="151"/>
    </row>
    <row r="142" spans="1:14" s="124" customFormat="1" x14ac:dyDescent="0.25">
      <c r="A142" s="197" t="s">
        <v>224</v>
      </c>
      <c r="B142" s="236"/>
      <c r="C142" s="155"/>
      <c r="D142" s="157">
        <v>0.33333333333333331</v>
      </c>
      <c r="E142" s="182" t="s">
        <v>99</v>
      </c>
      <c r="F142" s="182" t="s">
        <v>99</v>
      </c>
      <c r="G142" s="157">
        <v>0.71875</v>
      </c>
      <c r="H142" s="157">
        <v>0.33333333333333331</v>
      </c>
      <c r="I142" s="182" t="s">
        <v>99</v>
      </c>
      <c r="J142" s="182" t="s">
        <v>99</v>
      </c>
      <c r="K142" s="182" t="s">
        <v>99</v>
      </c>
      <c r="L142" s="182" t="s">
        <v>99</v>
      </c>
      <c r="M142" s="149">
        <v>0.59375</v>
      </c>
      <c r="N142" s="151"/>
    </row>
    <row r="143" spans="1:14" s="124" customFormat="1" x14ac:dyDescent="0.25">
      <c r="A143" s="197" t="s">
        <v>225</v>
      </c>
      <c r="B143" s="237"/>
      <c r="C143" s="158"/>
      <c r="D143" s="157">
        <v>0.33333333333333331</v>
      </c>
      <c r="E143" s="157">
        <v>0.71875</v>
      </c>
      <c r="F143" s="157">
        <v>0.33333333333333331</v>
      </c>
      <c r="G143" s="157">
        <v>0.71875</v>
      </c>
      <c r="H143" s="157">
        <v>0.33333333333333331</v>
      </c>
      <c r="I143" s="157">
        <v>0.71875</v>
      </c>
      <c r="J143" s="157">
        <v>0.33333333333333331</v>
      </c>
      <c r="K143" s="157">
        <v>0.71875</v>
      </c>
      <c r="L143" s="157">
        <v>0.33333333333333331</v>
      </c>
      <c r="M143" s="149">
        <v>0.59375</v>
      </c>
      <c r="N143" s="194" t="s">
        <v>242</v>
      </c>
    </row>
    <row r="144" spans="1:14" s="124" customFormat="1" x14ac:dyDescent="0.25">
      <c r="A144" s="238" t="s">
        <v>226</v>
      </c>
      <c r="B144" s="239" t="s">
        <v>328</v>
      </c>
      <c r="C144" s="240" t="s">
        <v>258</v>
      </c>
      <c r="D144" s="184">
        <v>0.34722222222222221</v>
      </c>
      <c r="E144" s="184">
        <v>0.70486111111111116</v>
      </c>
      <c r="F144" s="184">
        <v>0.34722222222222221</v>
      </c>
      <c r="G144" s="184">
        <v>0.70486111111111116</v>
      </c>
      <c r="H144" s="184">
        <v>0.34722222222222221</v>
      </c>
      <c r="I144" s="184">
        <v>0.70486111111111116</v>
      </c>
      <c r="J144" s="184">
        <v>0.34722222222222221</v>
      </c>
      <c r="K144" s="184">
        <v>0.70486111111111116</v>
      </c>
      <c r="L144" s="184">
        <v>0.34722222222222221</v>
      </c>
      <c r="M144" s="184">
        <v>0.57986111111111116</v>
      </c>
      <c r="N144" s="194"/>
    </row>
    <row r="145" spans="1:14" s="124" customFormat="1" ht="25.5" x14ac:dyDescent="0.25">
      <c r="A145" s="197" t="s">
        <v>227</v>
      </c>
      <c r="B145" s="239" t="s">
        <v>329</v>
      </c>
      <c r="C145" s="240" t="s">
        <v>257</v>
      </c>
      <c r="D145" s="184" t="s">
        <v>153</v>
      </c>
      <c r="E145" s="184">
        <v>0.69791666666666663</v>
      </c>
      <c r="F145" s="184">
        <v>0.3576388888888889</v>
      </c>
      <c r="G145" s="184">
        <v>0.69791666666666663</v>
      </c>
      <c r="H145" s="184">
        <v>0.3576388888888889</v>
      </c>
      <c r="I145" s="184">
        <v>0.69791666666666663</v>
      </c>
      <c r="J145" s="184">
        <v>0.3576388888888889</v>
      </c>
      <c r="K145" s="184">
        <v>0.69791666666666663</v>
      </c>
      <c r="L145" s="184">
        <v>0.3576388888888889</v>
      </c>
      <c r="M145" s="150">
        <v>0.57291666666666663</v>
      </c>
      <c r="N145" s="194"/>
    </row>
    <row r="146" spans="1:14" s="124" customFormat="1" ht="25.5" x14ac:dyDescent="0.25">
      <c r="A146" s="197" t="s">
        <v>228</v>
      </c>
      <c r="B146" s="239" t="s">
        <v>276</v>
      </c>
      <c r="C146" s="240" t="s">
        <v>257</v>
      </c>
      <c r="D146" s="184" t="s">
        <v>106</v>
      </c>
      <c r="E146" s="184">
        <v>0.69444444444444442</v>
      </c>
      <c r="F146" s="184">
        <v>0.3611111111111111</v>
      </c>
      <c r="G146" s="183" t="s">
        <v>154</v>
      </c>
      <c r="H146" s="184">
        <v>0.3611111111111111</v>
      </c>
      <c r="I146" s="184">
        <v>0.69444444444444442</v>
      </c>
      <c r="J146" s="184">
        <v>0.3611111111111111</v>
      </c>
      <c r="K146" s="184">
        <v>0.69444444444444442</v>
      </c>
      <c r="L146" s="184">
        <v>0.3611111111111111</v>
      </c>
      <c r="M146" s="150">
        <v>0.56944444444444442</v>
      </c>
      <c r="N146" s="194" t="s">
        <v>102</v>
      </c>
    </row>
    <row r="147" spans="1:14" x14ac:dyDescent="0.25">
      <c r="A147" s="168" t="s">
        <v>30</v>
      </c>
      <c r="B147" s="169" t="s">
        <v>272</v>
      </c>
      <c r="C147" s="170" t="s">
        <v>32</v>
      </c>
      <c r="D147" s="171">
        <v>0.36458333333333331</v>
      </c>
      <c r="E147" s="171">
        <v>0.6875</v>
      </c>
      <c r="F147" s="171">
        <v>0.36458333333333331</v>
      </c>
      <c r="G147" s="171">
        <v>0.6875</v>
      </c>
      <c r="H147" s="171">
        <v>0.36458333333333331</v>
      </c>
      <c r="I147" s="171">
        <v>0.6875</v>
      </c>
      <c r="J147" s="171">
        <v>0.36458333333333331</v>
      </c>
      <c r="K147" s="171">
        <v>0.6875</v>
      </c>
      <c r="L147" s="171">
        <v>0.36458333333333331</v>
      </c>
      <c r="M147" s="171">
        <v>0.5625</v>
      </c>
      <c r="N147" s="131"/>
    </row>
    <row r="148" spans="1:14" x14ac:dyDescent="0.25">
      <c r="A148" s="168" t="s">
        <v>81</v>
      </c>
      <c r="B148" s="169" t="s">
        <v>82</v>
      </c>
      <c r="C148" s="170" t="s">
        <v>83</v>
      </c>
      <c r="D148" s="171">
        <v>0.375</v>
      </c>
      <c r="E148" s="171">
        <v>0.6875</v>
      </c>
      <c r="F148" s="171">
        <v>0.375</v>
      </c>
      <c r="G148" s="171">
        <v>0.6875</v>
      </c>
      <c r="H148" s="171">
        <v>0.375</v>
      </c>
      <c r="I148" s="171">
        <v>0.6875</v>
      </c>
      <c r="J148" s="171">
        <v>0.375</v>
      </c>
      <c r="K148" s="171">
        <v>0.6875</v>
      </c>
      <c r="L148" s="171">
        <v>0.375</v>
      </c>
      <c r="M148" s="171">
        <v>0.55208333333333337</v>
      </c>
      <c r="N148" s="131"/>
    </row>
    <row r="149" spans="1:14" x14ac:dyDescent="0.25">
      <c r="A149" s="172"/>
      <c r="B149" s="173"/>
      <c r="C149" s="174" t="s">
        <v>261</v>
      </c>
      <c r="D149" s="175">
        <v>33</v>
      </c>
      <c r="E149" s="175">
        <v>33</v>
      </c>
      <c r="F149" s="175">
        <v>33</v>
      </c>
      <c r="G149" s="175">
        <v>32</v>
      </c>
      <c r="H149" s="175">
        <v>33</v>
      </c>
      <c r="I149" s="175">
        <v>33</v>
      </c>
      <c r="J149" s="175">
        <v>33</v>
      </c>
      <c r="K149" s="175">
        <v>33</v>
      </c>
      <c r="L149" s="175">
        <v>33</v>
      </c>
      <c r="M149" s="175">
        <v>33</v>
      </c>
      <c r="N149" s="176"/>
    </row>
    <row r="150" spans="1:14" x14ac:dyDescent="0.25">
      <c r="A150" s="127"/>
      <c r="B150" s="127"/>
      <c r="C150" s="174" t="s">
        <v>260</v>
      </c>
      <c r="D150" s="177">
        <f>D149+E149</f>
        <v>66</v>
      </c>
      <c r="E150" s="177"/>
      <c r="F150" s="177">
        <f>F149+G149</f>
        <v>65</v>
      </c>
      <c r="G150" s="177"/>
      <c r="H150" s="177">
        <f>H149+I149</f>
        <v>66</v>
      </c>
      <c r="I150" s="177"/>
      <c r="J150" s="177">
        <f>J149+K149</f>
        <v>66</v>
      </c>
      <c r="K150" s="177"/>
      <c r="L150" s="177">
        <f>L149+M149</f>
        <v>66</v>
      </c>
      <c r="M150" s="177"/>
      <c r="N150" s="131"/>
    </row>
    <row r="151" spans="1:14" x14ac:dyDescent="0.25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9"/>
    </row>
    <row r="152" spans="1:14" ht="15.75" thickBot="1" x14ac:dyDescent="0.3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9"/>
    </row>
    <row r="153" spans="1:14" ht="15.75" thickBot="1" x14ac:dyDescent="0.3">
      <c r="A153" s="127"/>
      <c r="B153" s="127"/>
      <c r="C153" s="127"/>
      <c r="D153" s="128" t="s">
        <v>0</v>
      </c>
      <c r="E153" s="129"/>
      <c r="F153" s="129"/>
      <c r="G153" s="129"/>
      <c r="H153" s="129"/>
      <c r="I153" s="129"/>
      <c r="J153" s="129"/>
      <c r="K153" s="129"/>
      <c r="L153" s="129"/>
      <c r="M153" s="130"/>
      <c r="N153" s="131"/>
    </row>
    <row r="154" spans="1:14" ht="15.75" thickBot="1" x14ac:dyDescent="0.3">
      <c r="A154" s="127"/>
      <c r="B154" s="127"/>
      <c r="C154" s="127"/>
      <c r="D154" s="132" t="s">
        <v>1</v>
      </c>
      <c r="E154" s="133"/>
      <c r="F154" s="133" t="s">
        <v>2</v>
      </c>
      <c r="G154" s="133"/>
      <c r="H154" s="133" t="s">
        <v>3</v>
      </c>
      <c r="I154" s="133"/>
      <c r="J154" s="133" t="s">
        <v>4</v>
      </c>
      <c r="K154" s="133"/>
      <c r="L154" s="133" t="s">
        <v>5</v>
      </c>
      <c r="M154" s="134"/>
      <c r="N154" s="131"/>
    </row>
    <row r="155" spans="1:14" ht="16.5" thickBot="1" x14ac:dyDescent="0.3">
      <c r="A155" s="135"/>
      <c r="B155" s="135" t="s">
        <v>292</v>
      </c>
      <c r="C155" s="135" t="s">
        <v>266</v>
      </c>
      <c r="D155" s="136" t="s">
        <v>6</v>
      </c>
      <c r="E155" s="137" t="s">
        <v>7</v>
      </c>
      <c r="F155" s="137" t="s">
        <v>6</v>
      </c>
      <c r="G155" s="137" t="s">
        <v>7</v>
      </c>
      <c r="H155" s="137" t="s">
        <v>6</v>
      </c>
      <c r="I155" s="137" t="s">
        <v>7</v>
      </c>
      <c r="J155" s="137" t="s">
        <v>6</v>
      </c>
      <c r="K155" s="137" t="s">
        <v>7</v>
      </c>
      <c r="L155" s="137" t="s">
        <v>6</v>
      </c>
      <c r="M155" s="138" t="s">
        <v>7</v>
      </c>
      <c r="N155" s="131"/>
    </row>
    <row r="156" spans="1:14" ht="19.5" thickBot="1" x14ac:dyDescent="0.3">
      <c r="A156" s="139"/>
      <c r="B156" s="140" t="s">
        <v>8</v>
      </c>
      <c r="C156" s="141" t="s">
        <v>9</v>
      </c>
      <c r="D156" s="230">
        <v>6</v>
      </c>
      <c r="E156" s="180">
        <v>6</v>
      </c>
      <c r="F156" s="180">
        <v>6</v>
      </c>
      <c r="G156" s="180">
        <v>6</v>
      </c>
      <c r="H156" s="180">
        <v>6</v>
      </c>
      <c r="I156" s="180">
        <v>6</v>
      </c>
      <c r="J156" s="180">
        <v>6</v>
      </c>
      <c r="K156" s="180">
        <v>5</v>
      </c>
      <c r="L156" s="180">
        <v>6</v>
      </c>
      <c r="M156" s="202">
        <v>5</v>
      </c>
      <c r="N156" s="145" t="s">
        <v>10</v>
      </c>
    </row>
    <row r="157" spans="1:14" s="124" customFormat="1" ht="15.75" x14ac:dyDescent="0.25">
      <c r="A157" s="211" t="s">
        <v>229</v>
      </c>
      <c r="B157" s="211" t="s">
        <v>277</v>
      </c>
      <c r="C157" s="212" t="s">
        <v>255</v>
      </c>
      <c r="D157" s="241">
        <v>0.3263888888888889</v>
      </c>
      <c r="E157" s="184">
        <v>0.72569444444444442</v>
      </c>
      <c r="F157" s="241">
        <v>0.3263888888888889</v>
      </c>
      <c r="G157" s="184">
        <v>0.72569444444444442</v>
      </c>
      <c r="H157" s="241">
        <v>0.3263888888888889</v>
      </c>
      <c r="I157" s="184">
        <v>0.72569444444444442</v>
      </c>
      <c r="J157" s="241">
        <v>0.3263888888888889</v>
      </c>
      <c r="K157" s="184">
        <v>0.72569444444444442</v>
      </c>
      <c r="L157" s="241">
        <v>0.3263888888888889</v>
      </c>
      <c r="M157" s="184">
        <v>0.58680555555555558</v>
      </c>
      <c r="N157" s="242" t="s">
        <v>150</v>
      </c>
    </row>
    <row r="158" spans="1:14" s="124" customFormat="1" ht="25.5" x14ac:dyDescent="0.25">
      <c r="A158" s="211" t="s">
        <v>230</v>
      </c>
      <c r="B158" s="211" t="s">
        <v>278</v>
      </c>
      <c r="C158" s="212" t="s">
        <v>254</v>
      </c>
      <c r="D158" s="184">
        <v>0.34027777777777773</v>
      </c>
      <c r="E158" s="184">
        <v>0.71875</v>
      </c>
      <c r="F158" s="184">
        <v>0.34027777777777773</v>
      </c>
      <c r="G158" s="184">
        <v>0.71875</v>
      </c>
      <c r="H158" s="184">
        <v>0.34027777777777773</v>
      </c>
      <c r="I158" s="184">
        <v>0.71875</v>
      </c>
      <c r="J158" s="184">
        <v>0.34027777777777773</v>
      </c>
      <c r="K158" s="184">
        <v>0.71875</v>
      </c>
      <c r="L158" s="184">
        <v>0.34027777777777773</v>
      </c>
      <c r="M158" s="183"/>
      <c r="N158" s="242"/>
    </row>
    <row r="159" spans="1:14" s="124" customFormat="1" ht="25.5" x14ac:dyDescent="0.25">
      <c r="A159" s="147" t="s">
        <v>231</v>
      </c>
      <c r="B159" s="181" t="s">
        <v>330</v>
      </c>
      <c r="C159" s="181" t="s">
        <v>253</v>
      </c>
      <c r="D159" s="184">
        <v>0.34722222222222221</v>
      </c>
      <c r="E159" s="184">
        <v>0.71180555555555558</v>
      </c>
      <c r="F159" s="184">
        <v>0.34722222222222221</v>
      </c>
      <c r="G159" s="184">
        <v>0.71180555555555558</v>
      </c>
      <c r="H159" s="184">
        <v>0.34722222222222221</v>
      </c>
      <c r="I159" s="184">
        <v>0.71180555555555558</v>
      </c>
      <c r="J159" s="184">
        <v>0.34722222222222221</v>
      </c>
      <c r="K159" s="184">
        <v>0.71180555555555558</v>
      </c>
      <c r="L159" s="184">
        <v>0.34722222222222221</v>
      </c>
      <c r="M159" s="184">
        <v>0.57291666666666663</v>
      </c>
      <c r="N159" s="150"/>
    </row>
    <row r="160" spans="1:14" s="124" customFormat="1" ht="15.75" x14ac:dyDescent="0.25">
      <c r="A160" s="211" t="s">
        <v>232</v>
      </c>
      <c r="B160" s="243" t="s">
        <v>352</v>
      </c>
      <c r="C160" s="243" t="s">
        <v>252</v>
      </c>
      <c r="D160" s="150">
        <v>0.3576388888888889</v>
      </c>
      <c r="E160" s="150">
        <v>0.70486111111111116</v>
      </c>
      <c r="F160" s="150">
        <v>0.3576388888888889</v>
      </c>
      <c r="G160" s="150">
        <v>0.70486111111111116</v>
      </c>
      <c r="H160" s="150">
        <v>0.3576388888888889</v>
      </c>
      <c r="I160" s="150">
        <v>0.70486111111111116</v>
      </c>
      <c r="J160" s="150">
        <v>0.3576388888888889</v>
      </c>
      <c r="K160" s="150">
        <v>0.70486111111111116</v>
      </c>
      <c r="L160" s="150">
        <v>0.3576388888888889</v>
      </c>
      <c r="M160" s="150">
        <v>0.56597222222222221</v>
      </c>
      <c r="N160" s="242"/>
    </row>
    <row r="161" spans="1:14" s="124" customFormat="1" ht="15.75" x14ac:dyDescent="0.25">
      <c r="A161" s="211" t="s">
        <v>233</v>
      </c>
      <c r="B161" s="244"/>
      <c r="C161" s="244"/>
      <c r="D161" s="150">
        <v>0.3576388888888889</v>
      </c>
      <c r="E161" s="150">
        <v>0.70486111111111116</v>
      </c>
      <c r="F161" s="150">
        <v>0.3576388888888889</v>
      </c>
      <c r="G161" s="150">
        <v>0.70486111111111116</v>
      </c>
      <c r="H161" s="150">
        <v>0.3576388888888889</v>
      </c>
      <c r="I161" s="150">
        <v>0.70486111111111116</v>
      </c>
      <c r="J161" s="150">
        <v>0.3576388888888889</v>
      </c>
      <c r="K161" s="150">
        <v>0.70486111111111116</v>
      </c>
      <c r="L161" s="150">
        <v>0.3576388888888889</v>
      </c>
      <c r="M161" s="150">
        <v>0.56597222222222221</v>
      </c>
      <c r="N161" s="242"/>
    </row>
    <row r="162" spans="1:14" s="124" customFormat="1" ht="47.25" x14ac:dyDescent="0.25">
      <c r="A162" s="211" t="s">
        <v>204</v>
      </c>
      <c r="B162" s="211" t="s">
        <v>353</v>
      </c>
      <c r="C162" s="181" t="s">
        <v>183</v>
      </c>
      <c r="D162" s="150">
        <v>0.37152777777777779</v>
      </c>
      <c r="E162" s="150">
        <v>0.69097222222222221</v>
      </c>
      <c r="F162" s="150">
        <v>0.37152777777777779</v>
      </c>
      <c r="G162" s="150">
        <v>0.69097222222222221</v>
      </c>
      <c r="H162" s="150">
        <v>0.37152777777777779</v>
      </c>
      <c r="I162" s="150">
        <v>0.69097222222222221</v>
      </c>
      <c r="J162" s="150">
        <v>0.37152777777777779</v>
      </c>
      <c r="K162" s="245" t="s">
        <v>151</v>
      </c>
      <c r="L162" s="150">
        <v>0.37152777777777779</v>
      </c>
      <c r="M162" s="150">
        <v>0.55208333333333337</v>
      </c>
      <c r="N162" s="242" t="s">
        <v>152</v>
      </c>
    </row>
    <row r="163" spans="1:14" x14ac:dyDescent="0.25">
      <c r="A163" s="168" t="s">
        <v>30</v>
      </c>
      <c r="B163" s="169" t="s">
        <v>272</v>
      </c>
      <c r="C163" s="170" t="s">
        <v>32</v>
      </c>
      <c r="D163" s="246">
        <v>0.36458333333333331</v>
      </c>
      <c r="E163" s="246">
        <v>0.6875</v>
      </c>
      <c r="F163" s="246">
        <v>0.36458333333333331</v>
      </c>
      <c r="G163" s="246">
        <v>0.6875</v>
      </c>
      <c r="H163" s="246">
        <v>0.36458333333333331</v>
      </c>
      <c r="I163" s="246">
        <v>0.6875</v>
      </c>
      <c r="J163" s="246">
        <v>0.36458333333333331</v>
      </c>
      <c r="K163" s="246">
        <v>0.6875</v>
      </c>
      <c r="L163" s="246">
        <v>0.36458333333333331</v>
      </c>
      <c r="M163" s="246">
        <v>0.5625</v>
      </c>
      <c r="N163" s="131"/>
    </row>
    <row r="164" spans="1:14" x14ac:dyDescent="0.25">
      <c r="A164" s="168" t="s">
        <v>81</v>
      </c>
      <c r="B164" s="169" t="s">
        <v>82</v>
      </c>
      <c r="C164" s="170" t="s">
        <v>83</v>
      </c>
      <c r="D164" s="171">
        <v>0.375</v>
      </c>
      <c r="E164" s="171">
        <v>0.6875</v>
      </c>
      <c r="F164" s="171">
        <v>0.375</v>
      </c>
      <c r="G164" s="171">
        <v>0.6875</v>
      </c>
      <c r="H164" s="171">
        <v>0.375</v>
      </c>
      <c r="I164" s="171">
        <v>0.6875</v>
      </c>
      <c r="J164" s="171">
        <v>0.375</v>
      </c>
      <c r="K164" s="171">
        <v>0.6875</v>
      </c>
      <c r="L164" s="171">
        <v>0.375</v>
      </c>
      <c r="M164" s="171">
        <v>0.55208333333333337</v>
      </c>
      <c r="N164" s="131"/>
    </row>
    <row r="165" spans="1:14" x14ac:dyDescent="0.25">
      <c r="A165" s="172"/>
      <c r="B165" s="173"/>
      <c r="C165" s="174" t="s">
        <v>261</v>
      </c>
      <c r="D165" s="175">
        <v>34</v>
      </c>
      <c r="E165" s="175">
        <v>34</v>
      </c>
      <c r="F165" s="175">
        <v>34</v>
      </c>
      <c r="G165" s="175">
        <v>34</v>
      </c>
      <c r="H165" s="175">
        <v>34</v>
      </c>
      <c r="I165" s="175">
        <v>34</v>
      </c>
      <c r="J165" s="175">
        <v>34</v>
      </c>
      <c r="K165" s="175">
        <v>34</v>
      </c>
      <c r="L165" s="175">
        <v>34</v>
      </c>
      <c r="M165" s="175">
        <v>34</v>
      </c>
      <c r="N165" s="176"/>
    </row>
    <row r="166" spans="1:14" x14ac:dyDescent="0.25">
      <c r="A166" s="127"/>
      <c r="B166" s="127"/>
      <c r="C166" s="174" t="s">
        <v>260</v>
      </c>
      <c r="D166" s="177">
        <f>D165+E165</f>
        <v>68</v>
      </c>
      <c r="E166" s="177"/>
      <c r="F166" s="177">
        <f>F165+G165</f>
        <v>68</v>
      </c>
      <c r="G166" s="177"/>
      <c r="H166" s="177">
        <f>H165+I165</f>
        <v>68</v>
      </c>
      <c r="I166" s="177"/>
      <c r="J166" s="177">
        <f>J165+K165</f>
        <v>68</v>
      </c>
      <c r="K166" s="177"/>
      <c r="L166" s="177">
        <f>L165+M165</f>
        <v>68</v>
      </c>
      <c r="M166" s="177"/>
      <c r="N166" s="131"/>
    </row>
    <row r="167" spans="1:14" x14ac:dyDescent="0.25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9"/>
    </row>
    <row r="168" spans="1:14" ht="15.75" thickBot="1" x14ac:dyDescent="0.3">
      <c r="A168" s="178"/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9"/>
    </row>
    <row r="169" spans="1:14" ht="15.75" thickBot="1" x14ac:dyDescent="0.3">
      <c r="A169" s="127"/>
      <c r="B169" s="127"/>
      <c r="C169" s="127"/>
      <c r="D169" s="128" t="s">
        <v>0</v>
      </c>
      <c r="E169" s="129"/>
      <c r="F169" s="129"/>
      <c r="G169" s="129"/>
      <c r="H169" s="129"/>
      <c r="I169" s="129"/>
      <c r="J169" s="129"/>
      <c r="K169" s="129"/>
      <c r="L169" s="129"/>
      <c r="M169" s="130"/>
      <c r="N169" s="131"/>
    </row>
    <row r="170" spans="1:14" ht="15.75" thickBot="1" x14ac:dyDescent="0.3">
      <c r="A170" s="127"/>
      <c r="B170" s="127"/>
      <c r="C170" s="127"/>
      <c r="D170" s="132" t="s">
        <v>1</v>
      </c>
      <c r="E170" s="133"/>
      <c r="F170" s="133" t="s">
        <v>2</v>
      </c>
      <c r="G170" s="133"/>
      <c r="H170" s="133" t="s">
        <v>3</v>
      </c>
      <c r="I170" s="133"/>
      <c r="J170" s="133" t="s">
        <v>4</v>
      </c>
      <c r="K170" s="133"/>
      <c r="L170" s="133" t="s">
        <v>5</v>
      </c>
      <c r="M170" s="134"/>
      <c r="N170" s="131"/>
    </row>
    <row r="171" spans="1:14" ht="16.5" thickBot="1" x14ac:dyDescent="0.3">
      <c r="A171" s="135"/>
      <c r="B171" s="135" t="s">
        <v>293</v>
      </c>
      <c r="C171" s="135" t="s">
        <v>266</v>
      </c>
      <c r="D171" s="136" t="s">
        <v>6</v>
      </c>
      <c r="E171" s="137" t="s">
        <v>7</v>
      </c>
      <c r="F171" s="137" t="s">
        <v>6</v>
      </c>
      <c r="G171" s="137" t="s">
        <v>7</v>
      </c>
      <c r="H171" s="137" t="s">
        <v>6</v>
      </c>
      <c r="I171" s="137" t="s">
        <v>7</v>
      </c>
      <c r="J171" s="137" t="s">
        <v>6</v>
      </c>
      <c r="K171" s="137" t="s">
        <v>7</v>
      </c>
      <c r="L171" s="137" t="s">
        <v>6</v>
      </c>
      <c r="M171" s="138" t="s">
        <v>7</v>
      </c>
      <c r="N171" s="131"/>
    </row>
    <row r="172" spans="1:14" ht="19.5" thickBot="1" x14ac:dyDescent="0.3">
      <c r="A172" s="139"/>
      <c r="B172" s="140" t="s">
        <v>8</v>
      </c>
      <c r="C172" s="141" t="s">
        <v>9</v>
      </c>
      <c r="D172" s="230">
        <v>6</v>
      </c>
      <c r="E172" s="180">
        <v>5</v>
      </c>
      <c r="F172" s="180">
        <v>5</v>
      </c>
      <c r="G172" s="180">
        <v>6</v>
      </c>
      <c r="H172" s="180">
        <v>5</v>
      </c>
      <c r="I172" s="180">
        <v>5</v>
      </c>
      <c r="J172" s="180">
        <v>6</v>
      </c>
      <c r="K172" s="180">
        <v>5</v>
      </c>
      <c r="L172" s="180">
        <v>5</v>
      </c>
      <c r="M172" s="202">
        <v>6</v>
      </c>
      <c r="N172" s="145" t="s">
        <v>10</v>
      </c>
    </row>
    <row r="173" spans="1:14" s="124" customFormat="1" x14ac:dyDescent="0.25">
      <c r="A173" s="190" t="s">
        <v>245</v>
      </c>
      <c r="B173" s="147" t="s">
        <v>331</v>
      </c>
      <c r="C173" s="181" t="s">
        <v>251</v>
      </c>
      <c r="D173" s="184">
        <v>0.30555555555555558</v>
      </c>
      <c r="E173" s="185" t="s">
        <v>146</v>
      </c>
      <c r="F173" s="185" t="s">
        <v>146</v>
      </c>
      <c r="G173" s="184">
        <v>0.74305555555555558</v>
      </c>
      <c r="H173" s="185" t="s">
        <v>100</v>
      </c>
      <c r="I173" s="185" t="s">
        <v>100</v>
      </c>
      <c r="J173" s="184">
        <v>0.30555555555555558</v>
      </c>
      <c r="K173" s="185" t="s">
        <v>146</v>
      </c>
      <c r="L173" s="185" t="s">
        <v>146</v>
      </c>
      <c r="M173" s="184">
        <v>0.61458333333333337</v>
      </c>
      <c r="N173" s="199" t="s">
        <v>147</v>
      </c>
    </row>
    <row r="174" spans="1:14" s="124" customFormat="1" x14ac:dyDescent="0.25">
      <c r="A174" s="190" t="s">
        <v>246</v>
      </c>
      <c r="B174" s="147" t="s">
        <v>332</v>
      </c>
      <c r="C174" s="148" t="s">
        <v>80</v>
      </c>
      <c r="D174" s="150">
        <v>0.31944444444444442</v>
      </c>
      <c r="E174" s="150">
        <v>0.73263888888888884</v>
      </c>
      <c r="F174" s="150">
        <v>0.31944444444444442</v>
      </c>
      <c r="G174" s="150">
        <v>0.73263888888888884</v>
      </c>
      <c r="H174" s="150">
        <v>0.31944444444444442</v>
      </c>
      <c r="I174" s="150">
        <v>0.73263888888888884</v>
      </c>
      <c r="J174" s="150">
        <v>0.31944444444444442</v>
      </c>
      <c r="K174" s="150">
        <v>0.73263888888888884</v>
      </c>
      <c r="L174" s="150">
        <v>0.31944444444444442</v>
      </c>
      <c r="M174" s="150">
        <v>0.60069444444444442</v>
      </c>
      <c r="N174" s="150"/>
    </row>
    <row r="175" spans="1:14" s="124" customFormat="1" x14ac:dyDescent="0.25">
      <c r="A175" s="197" t="s">
        <v>247</v>
      </c>
      <c r="B175" s="197" t="s">
        <v>50</v>
      </c>
      <c r="C175" s="190" t="s">
        <v>171</v>
      </c>
      <c r="D175" s="247">
        <v>0.3263888888888889</v>
      </c>
      <c r="E175" s="247">
        <v>0.72569444444444442</v>
      </c>
      <c r="F175" s="247">
        <v>0.3263888888888889</v>
      </c>
      <c r="G175" s="247">
        <v>0.72569444444444442</v>
      </c>
      <c r="H175" s="247">
        <v>0.3263888888888889</v>
      </c>
      <c r="I175" s="247">
        <v>0.72569444444444442</v>
      </c>
      <c r="J175" s="247">
        <v>0.3263888888888889</v>
      </c>
      <c r="K175" s="247">
        <v>0.72569444444444442</v>
      </c>
      <c r="L175" s="247">
        <v>0.3263888888888889</v>
      </c>
      <c r="M175" s="247">
        <v>0.59375</v>
      </c>
      <c r="N175" s="199" t="s">
        <v>147</v>
      </c>
    </row>
    <row r="176" spans="1:14" s="124" customFormat="1" x14ac:dyDescent="0.25">
      <c r="A176" s="197" t="s">
        <v>248</v>
      </c>
      <c r="B176" s="232" t="s">
        <v>354</v>
      </c>
      <c r="C176" s="153" t="s">
        <v>80</v>
      </c>
      <c r="D176" s="247">
        <v>0.33333333333333331</v>
      </c>
      <c r="E176" s="247">
        <v>0.71875</v>
      </c>
      <c r="F176" s="247">
        <v>0.33333333333333331</v>
      </c>
      <c r="G176" s="247">
        <v>0.71875</v>
      </c>
      <c r="H176" s="247">
        <v>0.33333333333333331</v>
      </c>
      <c r="I176" s="247">
        <v>0.71875</v>
      </c>
      <c r="J176" s="247">
        <v>0.33333333333333331</v>
      </c>
      <c r="K176" s="247">
        <v>0.71875</v>
      </c>
      <c r="L176" s="247">
        <v>0.33333333333333331</v>
      </c>
      <c r="M176" s="213">
        <v>0.58680555555555558</v>
      </c>
      <c r="N176" s="199" t="s">
        <v>148</v>
      </c>
    </row>
    <row r="177" spans="1:14" s="124" customFormat="1" x14ac:dyDescent="0.25">
      <c r="A177" s="197" t="s">
        <v>249</v>
      </c>
      <c r="B177" s="193"/>
      <c r="C177" s="159"/>
      <c r="D177" s="247">
        <v>0.33333333333333331</v>
      </c>
      <c r="E177" s="247">
        <v>0.71875</v>
      </c>
      <c r="F177" s="247">
        <v>0.33333333333333331</v>
      </c>
      <c r="G177" s="247">
        <v>0.71875</v>
      </c>
      <c r="H177" s="247">
        <v>0.33333333333333331</v>
      </c>
      <c r="I177" s="247">
        <v>0.71875</v>
      </c>
      <c r="J177" s="247">
        <v>0.33333333333333331</v>
      </c>
      <c r="K177" s="247">
        <v>0.71875</v>
      </c>
      <c r="L177" s="247">
        <v>0.33333333333333331</v>
      </c>
      <c r="M177" s="213">
        <v>0.58680555555555558</v>
      </c>
      <c r="N177" s="199" t="s">
        <v>149</v>
      </c>
    </row>
    <row r="178" spans="1:14" s="124" customFormat="1" x14ac:dyDescent="0.25">
      <c r="A178" s="190" t="s">
        <v>250</v>
      </c>
      <c r="B178" s="197" t="s">
        <v>333</v>
      </c>
      <c r="C178" s="148" t="s">
        <v>80</v>
      </c>
      <c r="D178" s="247">
        <v>0.34375</v>
      </c>
      <c r="E178" s="247">
        <v>0.70486111111111116</v>
      </c>
      <c r="F178" s="247">
        <v>0.34375</v>
      </c>
      <c r="G178" s="247">
        <v>0.70486111111111116</v>
      </c>
      <c r="H178" s="247">
        <v>0.34375</v>
      </c>
      <c r="I178" s="247">
        <v>0.70486111111111116</v>
      </c>
      <c r="J178" s="247">
        <v>0.34375</v>
      </c>
      <c r="K178" s="247">
        <v>0.70486111111111116</v>
      </c>
      <c r="L178" s="247">
        <v>0.34375</v>
      </c>
      <c r="M178" s="247">
        <v>0.57986111111111116</v>
      </c>
      <c r="N178" s="248"/>
    </row>
    <row r="179" spans="1:14" x14ac:dyDescent="0.25">
      <c r="A179" s="168" t="s">
        <v>30</v>
      </c>
      <c r="B179" s="169" t="s">
        <v>269</v>
      </c>
      <c r="C179" s="170" t="s">
        <v>32</v>
      </c>
      <c r="D179" s="246">
        <v>0.36458333333333331</v>
      </c>
      <c r="E179" s="246">
        <v>0.6875</v>
      </c>
      <c r="F179" s="246">
        <v>0.36458333333333331</v>
      </c>
      <c r="G179" s="246">
        <v>0.6875</v>
      </c>
      <c r="H179" s="246">
        <v>0.36458333333333331</v>
      </c>
      <c r="I179" s="246">
        <v>0.6875</v>
      </c>
      <c r="J179" s="246">
        <v>0.36458333333333331</v>
      </c>
      <c r="K179" s="246">
        <v>0.6875</v>
      </c>
      <c r="L179" s="246">
        <v>0.36458333333333331</v>
      </c>
      <c r="M179" s="246">
        <v>0.5625</v>
      </c>
      <c r="N179" s="131"/>
    </row>
    <row r="180" spans="1:14" x14ac:dyDescent="0.25">
      <c r="A180" s="168" t="s">
        <v>81</v>
      </c>
      <c r="B180" s="169" t="s">
        <v>82</v>
      </c>
      <c r="C180" s="170" t="s">
        <v>83</v>
      </c>
      <c r="D180" s="171">
        <v>0.375</v>
      </c>
      <c r="E180" s="171">
        <v>0.6875</v>
      </c>
      <c r="F180" s="171">
        <v>0.375</v>
      </c>
      <c r="G180" s="171">
        <v>0.6875</v>
      </c>
      <c r="H180" s="171">
        <v>0.375</v>
      </c>
      <c r="I180" s="171">
        <v>0.6875</v>
      </c>
      <c r="J180" s="171">
        <v>0.375</v>
      </c>
      <c r="K180" s="171">
        <v>0.6875</v>
      </c>
      <c r="L180" s="171">
        <v>0.375</v>
      </c>
      <c r="M180" s="171">
        <v>0.55208333333333337</v>
      </c>
      <c r="N180" s="131"/>
    </row>
    <row r="181" spans="1:14" x14ac:dyDescent="0.25">
      <c r="A181" s="172"/>
      <c r="B181" s="173"/>
      <c r="C181" s="174" t="s">
        <v>261</v>
      </c>
      <c r="D181" s="175">
        <v>55</v>
      </c>
      <c r="E181" s="175">
        <v>34</v>
      </c>
      <c r="F181" s="175">
        <v>34</v>
      </c>
      <c r="G181" s="175">
        <v>55</v>
      </c>
      <c r="H181" s="175">
        <v>34</v>
      </c>
      <c r="I181" s="175">
        <v>34</v>
      </c>
      <c r="J181" s="175">
        <v>55</v>
      </c>
      <c r="K181" s="175">
        <v>34</v>
      </c>
      <c r="L181" s="175">
        <v>34</v>
      </c>
      <c r="M181" s="175">
        <v>55</v>
      </c>
      <c r="N181" s="176"/>
    </row>
    <row r="182" spans="1:14" x14ac:dyDescent="0.25">
      <c r="A182" s="127"/>
      <c r="B182" s="127"/>
      <c r="C182" s="174" t="s">
        <v>260</v>
      </c>
      <c r="D182" s="177">
        <f>D181+E181</f>
        <v>89</v>
      </c>
      <c r="E182" s="177"/>
      <c r="F182" s="177">
        <f>F181+G181</f>
        <v>89</v>
      </c>
      <c r="G182" s="177"/>
      <c r="H182" s="177">
        <f>H181+I181</f>
        <v>68</v>
      </c>
      <c r="I182" s="177"/>
      <c r="J182" s="177">
        <f>J181+K181</f>
        <v>89</v>
      </c>
      <c r="K182" s="177"/>
      <c r="L182" s="177">
        <f>L181+M181</f>
        <v>89</v>
      </c>
      <c r="M182" s="177"/>
      <c r="N182" s="131"/>
    </row>
  </sheetData>
  <sheetProtection algorithmName="SHA-512" hashValue="F5fXYBVpOkhe1PN6lDGlNm0cG0Pxv71tTAMbsw9zmVrunvBVjOMMERnV/1QZKTn+Xj9CGlOmc0s84M2fCppB7g==" saltValue="c9ZVt7W4uPOfKqbFqRKVGQ==" spinCount="100000" sheet="1" objects="1" scenarios="1"/>
  <mergeCells count="149">
    <mergeCell ref="D1:M1"/>
    <mergeCell ref="D2:E2"/>
    <mergeCell ref="F2:G2"/>
    <mergeCell ref="H2:I2"/>
    <mergeCell ref="J2:K2"/>
    <mergeCell ref="L2:M2"/>
    <mergeCell ref="D35:E35"/>
    <mergeCell ref="F35:G35"/>
    <mergeCell ref="H35:I35"/>
    <mergeCell ref="J35:K35"/>
    <mergeCell ref="L35:M35"/>
    <mergeCell ref="D14:E14"/>
    <mergeCell ref="F14:G14"/>
    <mergeCell ref="H14:I14"/>
    <mergeCell ref="J14:K14"/>
    <mergeCell ref="L14:M14"/>
    <mergeCell ref="L39:M39"/>
    <mergeCell ref="D17:M17"/>
    <mergeCell ref="D18:E18"/>
    <mergeCell ref="F18:G18"/>
    <mergeCell ref="H18:I18"/>
    <mergeCell ref="J18:K18"/>
    <mergeCell ref="L18:M18"/>
    <mergeCell ref="D52:E52"/>
    <mergeCell ref="F52:G52"/>
    <mergeCell ref="H52:I52"/>
    <mergeCell ref="J52:K52"/>
    <mergeCell ref="L52:M52"/>
    <mergeCell ref="D38:M38"/>
    <mergeCell ref="D39:E39"/>
    <mergeCell ref="F39:G39"/>
    <mergeCell ref="H39:I39"/>
    <mergeCell ref="J39:K39"/>
    <mergeCell ref="D68:E68"/>
    <mergeCell ref="F68:G68"/>
    <mergeCell ref="H68:I68"/>
    <mergeCell ref="J68:K68"/>
    <mergeCell ref="L68:M68"/>
    <mergeCell ref="D55:M55"/>
    <mergeCell ref="D56:E56"/>
    <mergeCell ref="F56:G56"/>
    <mergeCell ref="H56:I56"/>
    <mergeCell ref="J56:K56"/>
    <mergeCell ref="L56:M56"/>
    <mergeCell ref="L90:M90"/>
    <mergeCell ref="D71:M71"/>
    <mergeCell ref="D72:E72"/>
    <mergeCell ref="F72:G72"/>
    <mergeCell ref="H72:I72"/>
    <mergeCell ref="J72:K72"/>
    <mergeCell ref="L72:M72"/>
    <mergeCell ref="D101:E101"/>
    <mergeCell ref="F101:G101"/>
    <mergeCell ref="H101:I101"/>
    <mergeCell ref="J101:K101"/>
    <mergeCell ref="L101:M101"/>
    <mergeCell ref="D89:M89"/>
    <mergeCell ref="D90:E90"/>
    <mergeCell ref="F90:G90"/>
    <mergeCell ref="H90:I90"/>
    <mergeCell ref="J90:K90"/>
    <mergeCell ref="D86:E86"/>
    <mergeCell ref="F86:G86"/>
    <mergeCell ref="H86:I86"/>
    <mergeCell ref="J86:K86"/>
    <mergeCell ref="L86:M86"/>
    <mergeCell ref="D134:E134"/>
    <mergeCell ref="F134:G134"/>
    <mergeCell ref="H134:I134"/>
    <mergeCell ref="J134:K134"/>
    <mergeCell ref="L134:M134"/>
    <mergeCell ref="D121:M121"/>
    <mergeCell ref="D122:E122"/>
    <mergeCell ref="F122:G122"/>
    <mergeCell ref="H122:I122"/>
    <mergeCell ref="J122:K122"/>
    <mergeCell ref="D104:M104"/>
    <mergeCell ref="D105:E105"/>
    <mergeCell ref="F105:G105"/>
    <mergeCell ref="H105:I105"/>
    <mergeCell ref="J105:K105"/>
    <mergeCell ref="L105:M105"/>
    <mergeCell ref="L122:M122"/>
    <mergeCell ref="D118:E118"/>
    <mergeCell ref="F118:G118"/>
    <mergeCell ref="H118:I118"/>
    <mergeCell ref="J118:K118"/>
    <mergeCell ref="L118:M118"/>
    <mergeCell ref="D150:E150"/>
    <mergeCell ref="F150:G150"/>
    <mergeCell ref="H150:I150"/>
    <mergeCell ref="J150:K150"/>
    <mergeCell ref="L150:M150"/>
    <mergeCell ref="D166:E166"/>
    <mergeCell ref="F166:G166"/>
    <mergeCell ref="H166:I166"/>
    <mergeCell ref="J166:K166"/>
    <mergeCell ref="L166:M166"/>
    <mergeCell ref="D153:M153"/>
    <mergeCell ref="D154:E154"/>
    <mergeCell ref="F154:G154"/>
    <mergeCell ref="H154:I154"/>
    <mergeCell ref="J154:K154"/>
    <mergeCell ref="D182:E182"/>
    <mergeCell ref="F182:G182"/>
    <mergeCell ref="H182:I182"/>
    <mergeCell ref="J182:K182"/>
    <mergeCell ref="L182:M182"/>
    <mergeCell ref="D169:M169"/>
    <mergeCell ref="D170:E170"/>
    <mergeCell ref="F170:G170"/>
    <mergeCell ref="H170:I170"/>
    <mergeCell ref="J170:K170"/>
    <mergeCell ref="C42:C44"/>
    <mergeCell ref="B46:B48"/>
    <mergeCell ref="C46:C48"/>
    <mergeCell ref="B62:B63"/>
    <mergeCell ref="C62:C63"/>
    <mergeCell ref="B75:B76"/>
    <mergeCell ref="C75:C76"/>
    <mergeCell ref="L170:M170"/>
    <mergeCell ref="B7:B9"/>
    <mergeCell ref="C7:C9"/>
    <mergeCell ref="B22:B23"/>
    <mergeCell ref="C22:C23"/>
    <mergeCell ref="B25:B27"/>
    <mergeCell ref="C25:C27"/>
    <mergeCell ref="B29:B30"/>
    <mergeCell ref="C29:C30"/>
    <mergeCell ref="B42:B44"/>
    <mergeCell ref="D137:M137"/>
    <mergeCell ref="D138:E138"/>
    <mergeCell ref="F138:G138"/>
    <mergeCell ref="H138:I138"/>
    <mergeCell ref="J138:K138"/>
    <mergeCell ref="L138:M138"/>
    <mergeCell ref="L154:M154"/>
    <mergeCell ref="B141:B143"/>
    <mergeCell ref="C141:C143"/>
    <mergeCell ref="B160:B161"/>
    <mergeCell ref="C160:C161"/>
    <mergeCell ref="B176:B177"/>
    <mergeCell ref="C176:C177"/>
    <mergeCell ref="B78:B80"/>
    <mergeCell ref="C78:C80"/>
    <mergeCell ref="B112:B114"/>
    <mergeCell ref="C112:C114"/>
    <mergeCell ref="B126:B130"/>
    <mergeCell ref="C126:C130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Lot 1 - IME St Clair de la tour</vt:lpstr>
      <vt:lpstr>Lot 2 - IME St Roch</vt:lpstr>
      <vt:lpstr>'Lot 1 - IME St Clair de la tour'!Zone_d_impression</vt:lpstr>
      <vt:lpstr>'Lot 2 - IME St Roch'!Zone_d_impression</vt:lpstr>
    </vt:vector>
  </TitlesOfParts>
  <Company>AFIPAEIM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Timothée VANHOUTTE</dc:creator>
  <cp:lastModifiedBy>Celine GRILLET</cp:lastModifiedBy>
  <dcterms:created xsi:type="dcterms:W3CDTF">2025-11-13T09:01:28Z</dcterms:created>
  <dcterms:modified xsi:type="dcterms:W3CDTF">2026-01-13T16:53:57Z</dcterms:modified>
</cp:coreProperties>
</file>